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/>
  <xr:revisionPtr revIDLastSave="374" documentId="13_ncr:1_{6EA4F918-4666-4D8F-9C18-FCA74A49D5FC}" xr6:coauthVersionLast="47" xr6:coauthVersionMax="47" xr10:uidLastSave="{A93B8C75-6A5A-407E-9E36-FB6DA02FCC00}"/>
  <bookViews>
    <workbookView xWindow="2730" yWindow="2730" windowWidth="21600" windowHeight="11295" firstSheet="1" activeTab="1" xr2:uid="{00000000-000D-0000-FFFF-FFFF00000000}"/>
  </bookViews>
  <sheets>
    <sheet name="Plan de trabajo" sheetId="11" state="hidden" r:id="rId1"/>
    <sheet name="Calendario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1" l="1"/>
  <c r="D13" i="11"/>
  <c r="D11" i="11"/>
  <c r="E10" i="11"/>
  <c r="E3" i="11"/>
  <c r="D4" i="11" s="1"/>
  <c r="E4" i="11" s="1"/>
  <c r="D9" i="11"/>
  <c r="D7" i="11"/>
  <c r="E7" i="11" s="1"/>
  <c r="D8" i="11" s="1"/>
  <c r="E8" i="11" s="1"/>
  <c r="D14" i="11"/>
  <c r="E11" i="11" l="1"/>
  <c r="D12" i="11" s="1"/>
  <c r="E12" i="11" s="1"/>
  <c r="D10" i="11"/>
</calcChain>
</file>

<file path=xl/sharedStrings.xml><?xml version="1.0" encoding="utf-8"?>
<sst xmlns="http://schemas.openxmlformats.org/spreadsheetml/2006/main" count="354" uniqueCount="53">
  <si>
    <t>Do</t>
  </si>
  <si>
    <t>Lu</t>
  </si>
  <si>
    <t>Ma</t>
  </si>
  <si>
    <t>Mi</t>
  </si>
  <si>
    <t>Ju</t>
  </si>
  <si>
    <t>Vi</t>
  </si>
  <si>
    <t>Sá</t>
  </si>
  <si>
    <t/>
  </si>
  <si>
    <t>Costa Rica</t>
  </si>
  <si>
    <t>Panamá</t>
  </si>
  <si>
    <t>Fecha-Orden de Inicio. Fecha de Finalización</t>
  </si>
  <si>
    <t>Fechas indicadas por los OSOM</t>
  </si>
  <si>
    <t>Calendario de pruebas de rutina de medidores comerciales EOR</t>
  </si>
  <si>
    <t>Fecha de entrega informes parciales  (5 días hábiles después de haber finalizado la última auditoría del mes).</t>
  </si>
  <si>
    <t>Fecha para remitir observaciones al consultor (5 días hábiles después de haber recibido el informe parcial por parte del consultor).</t>
  </si>
  <si>
    <t>El oferente contratado tendrá tres (3) días hábiles para realizar las correcciones del caso.</t>
  </si>
  <si>
    <r>
      <t xml:space="preserve">Plan de  Trabajo:  
Consultoría </t>
    </r>
    <r>
      <rPr>
        <b/>
        <i/>
        <sz val="12"/>
        <color theme="1"/>
        <rFont val="Segoe UI"/>
        <family val="2"/>
      </rPr>
      <t>“AUDITORÍAS A SISTEMAS DE MEDICIÓN COMERCIAL REGIONAL (SIMECR) QUE REGISTRAN INYECCIONES Y/O RETIROS DE ENERGÍA Y LOS INTERCAMBIOS ENTRE ÁREAS DE CONTROL”</t>
    </r>
    <r>
      <rPr>
        <b/>
        <sz val="12"/>
        <color theme="1"/>
        <rFont val="Segoe UI"/>
        <family val="2"/>
      </rPr>
      <t>.</t>
    </r>
  </si>
  <si>
    <t>No.</t>
  </si>
  <si>
    <t>Actividad</t>
  </si>
  <si>
    <t>Responsable</t>
  </si>
  <si>
    <t>Fecha Inicio</t>
  </si>
  <si>
    <t>Fecha Final</t>
  </si>
  <si>
    <t>Días Hábiles</t>
  </si>
  <si>
    <t>Estado</t>
  </si>
  <si>
    <t>Observación</t>
  </si>
  <si>
    <t>Preparación de las Bases del concurso por invitación de consultoría SIMECR y Remisión a la GDC de las especificaciones técnicas de los TDR para consultoría SIMECR</t>
  </si>
  <si>
    <t>GDC</t>
  </si>
  <si>
    <t>Revisión de los TDR comité evaluador consultoría SIMECR</t>
  </si>
  <si>
    <t>Comité evaluador</t>
  </si>
  <si>
    <t>Fecha para la publicación del Concurso Público</t>
  </si>
  <si>
    <t>Fecha limite para recibir consultas y aclaraciones</t>
  </si>
  <si>
    <t>*</t>
  </si>
  <si>
    <t>Fecha limite del EOR para dar respuesta a las Discrepancias, Omisiones y Consultas.</t>
  </si>
  <si>
    <t>GDC, GTE</t>
  </si>
  <si>
    <t>Fecha para emisión de adendas</t>
  </si>
  <si>
    <t>GDC*</t>
  </si>
  <si>
    <t>Recepcion y apertura de ofertas</t>
  </si>
  <si>
    <t>Periodo de evaluación y adjudicación</t>
  </si>
  <si>
    <t>Reunión comité evaluador consultoría SIMECR</t>
  </si>
  <si>
    <t>Periodo de Negociación</t>
  </si>
  <si>
    <t>DE</t>
  </si>
  <si>
    <t>Revisión y Firma de Contrato</t>
  </si>
  <si>
    <t>Orden de inicio</t>
  </si>
  <si>
    <t>CALENDARIO 2021</t>
  </si>
  <si>
    <t>TROPITERMICA S.A.</t>
  </si>
  <si>
    <t>ATLANTICO, S.A.</t>
  </si>
  <si>
    <t>ST Miravalles TE02</t>
  </si>
  <si>
    <t xml:space="preserve">ST Mogote Planta Eolica </t>
  </si>
  <si>
    <t>MAGDALENA</t>
  </si>
  <si>
    <t>Guatemala</t>
  </si>
  <si>
    <t>Honduras</t>
  </si>
  <si>
    <t>Agua Caliente</t>
  </si>
  <si>
    <t>Prados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</si>
</sst>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(* #,##0_);_(* \(#,##0\);_(* &quot;-&quot;_);_(@_)"/>
    <numFmt numFmtId="165" formatCode="_(* #,##0.00_);_(* \(#,##0.00\);_(* &quot;-&quot;??_);_(@_)"/>
    <numFmt numFmtId="166" formatCode="_-* #,##0\ &quot;€&quot;_-;\-* #,##0\ &quot;€&quot;_-;_-* &quot;-&quot;\ &quot;€&quot;_-;_-@_-"/>
    <numFmt numFmtId="167" formatCode="_-* #,##0.00\ &quot;€&quot;_-;\-* #,##0.00\ &quot;€&quot;_-;_-* &quot;-&quot;??\ &quot;€&quot;_-;_-@_-"/>
    <numFmt numFmtId="168" formatCode="[$-C0A]mmmm\ \'yy;@"/>
    <numFmt numFmtId="169" formatCode="d"/>
    <numFmt numFmtId="170" formatCode="mmmm\ \'yy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0"/>
      <name val="Segoe UI"/>
      <family val="2"/>
    </font>
    <font>
      <b/>
      <sz val="16"/>
      <color theme="1" tint="0.34998626667073579"/>
      <name val="Segoe UI"/>
      <family val="2"/>
    </font>
    <font>
      <b/>
      <sz val="16"/>
      <color theme="4" tint="-0.249977111117893"/>
      <name val="Segoe UI"/>
      <family val="2"/>
    </font>
    <font>
      <b/>
      <sz val="10"/>
      <color theme="1" tint="0.499984740745262"/>
      <name val="Segoe UI"/>
      <family val="2"/>
    </font>
    <font>
      <b/>
      <sz val="12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1"/>
      <color theme="0"/>
      <name val="Segoe UI"/>
      <family val="2"/>
    </font>
    <font>
      <sz val="12"/>
      <name val="Segoe UI"/>
      <family val="2"/>
    </font>
    <font>
      <sz val="12"/>
      <color theme="0"/>
      <name val="Segoe UI"/>
      <family val="2"/>
    </font>
    <font>
      <b/>
      <sz val="8"/>
      <color theme="0"/>
      <name val="Segoe UI"/>
      <family val="2"/>
    </font>
    <font>
      <sz val="8"/>
      <color theme="0"/>
      <name val="Segoe UI"/>
      <family val="2"/>
    </font>
    <font>
      <sz val="12"/>
      <color rgb="FFFF0000"/>
      <name val="Segoe UI"/>
      <family val="2"/>
    </font>
    <font>
      <b/>
      <sz val="12"/>
      <color theme="1"/>
      <name val="Segoe UI"/>
      <family val="2"/>
    </font>
    <font>
      <b/>
      <i/>
      <sz val="12"/>
      <color theme="1"/>
      <name val="Segoe UI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1"/>
      <name val="Segoe UI"/>
      <family val="2"/>
    </font>
    <font>
      <sz val="11"/>
      <color rgb="FFFF0000"/>
      <name val="Segoe UI"/>
      <family val="2"/>
    </font>
    <font>
      <b/>
      <sz val="11"/>
      <color rgb="FFFF0000"/>
      <name val="Segoe UI"/>
      <family val="2"/>
    </font>
    <font>
      <b/>
      <sz val="16"/>
      <color theme="4" tint="-0.499984740745262"/>
      <name val="Segoe UI"/>
      <family val="2"/>
    </font>
    <font>
      <b/>
      <sz val="15"/>
      <color theme="0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2"/>
      <color rgb="FFFF0000"/>
      <name val="Segoe UI"/>
      <family val="2"/>
    </font>
    <font>
      <b/>
      <sz val="7"/>
      <color theme="0"/>
      <name val="Segoe UI"/>
      <family val="2"/>
    </font>
    <font>
      <sz val="10"/>
      <color theme="0"/>
      <name val="Segoe UI"/>
      <family val="2"/>
    </font>
  </fonts>
  <fills count="5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gray0625">
        <bgColor theme="5"/>
      </patternFill>
    </fill>
    <fill>
      <patternFill patternType="gray0625">
        <bgColor theme="8"/>
      </patternFill>
    </fill>
    <fill>
      <patternFill patternType="gray0625">
        <bgColor theme="9"/>
      </patternFill>
    </fill>
    <fill>
      <patternFill patternType="gray0625"/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20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0" borderId="0"/>
  </cellStyleXfs>
  <cellXfs count="117">
    <xf numFmtId="0" fontId="0" fillId="0" borderId="0" xfId="0"/>
    <xf numFmtId="0" fontId="22" fillId="0" borderId="0" xfId="0" applyFont="1"/>
    <xf numFmtId="0" fontId="23" fillId="0" borderId="0" xfId="0" applyFont="1"/>
    <xf numFmtId="0" fontId="27" fillId="2" borderId="11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169" fontId="28" fillId="0" borderId="11" xfId="0" applyNumberFormat="1" applyFont="1" applyBorder="1" applyAlignment="1">
      <alignment horizontal="center" vertical="center"/>
    </xf>
    <xf numFmtId="169" fontId="28" fillId="0" borderId="12" xfId="0" applyNumberFormat="1" applyFont="1" applyBorder="1" applyAlignment="1">
      <alignment horizontal="center" vertical="center"/>
    </xf>
    <xf numFmtId="169" fontId="32" fillId="0" borderId="11" xfId="0" applyNumberFormat="1" applyFont="1" applyBorder="1" applyAlignment="1">
      <alignment horizontal="center" vertical="center"/>
    </xf>
    <xf numFmtId="169" fontId="32" fillId="0" borderId="0" xfId="0" applyNumberFormat="1" applyFont="1" applyBorder="1" applyAlignment="1">
      <alignment horizontal="center" vertical="center"/>
    </xf>
    <xf numFmtId="169" fontId="32" fillId="0" borderId="12" xfId="0" applyNumberFormat="1" applyFont="1" applyBorder="1" applyAlignment="1">
      <alignment horizontal="center" vertical="center"/>
    </xf>
    <xf numFmtId="169" fontId="32" fillId="0" borderId="16" xfId="0" applyNumberFormat="1" applyFont="1" applyBorder="1" applyAlignment="1">
      <alignment horizontal="center" vertical="center"/>
    </xf>
    <xf numFmtId="169" fontId="32" fillId="0" borderId="17" xfId="0" applyNumberFormat="1" applyFont="1" applyBorder="1" applyAlignment="1">
      <alignment horizontal="center" vertical="center"/>
    </xf>
    <xf numFmtId="169" fontId="32" fillId="0" borderId="18" xfId="0" applyNumberFormat="1" applyFont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169" fontId="32" fillId="40" borderId="10" xfId="0" applyNumberFormat="1" applyFont="1" applyFill="1" applyBorder="1" applyAlignment="1">
      <alignment horizontal="center" vertical="center"/>
    </xf>
    <xf numFmtId="169" fontId="32" fillId="42" borderId="10" xfId="0" applyNumberFormat="1" applyFont="1" applyFill="1" applyBorder="1" applyAlignment="1">
      <alignment horizontal="center" vertical="center"/>
    </xf>
    <xf numFmtId="169" fontId="32" fillId="41" borderId="10" xfId="0" applyNumberFormat="1" applyFont="1" applyFill="1" applyBorder="1" applyAlignment="1">
      <alignment horizontal="center" vertical="center"/>
    </xf>
    <xf numFmtId="0" fontId="40" fillId="0" borderId="25" xfId="49" applyFont="1" applyFill="1" applyBorder="1" applyAlignment="1">
      <alignment vertical="center" wrapText="1"/>
    </xf>
    <xf numFmtId="0" fontId="40" fillId="0" borderId="25" xfId="49" applyFont="1" applyFill="1" applyBorder="1" applyAlignment="1">
      <alignment horizontal="center" vertical="center" wrapText="1"/>
    </xf>
    <xf numFmtId="14" fontId="40" fillId="0" borderId="25" xfId="49" applyNumberFormat="1" applyFont="1" applyFill="1" applyBorder="1" applyAlignment="1">
      <alignment horizontal="center" vertical="center" wrapText="1"/>
    </xf>
    <xf numFmtId="1" fontId="40" fillId="0" borderId="25" xfId="49" applyNumberFormat="1" applyFont="1" applyFill="1" applyBorder="1" applyAlignment="1">
      <alignment horizontal="center" vertical="center" wrapText="1"/>
    </xf>
    <xf numFmtId="1" fontId="41" fillId="0" borderId="25" xfId="49" applyNumberFormat="1" applyFont="1" applyFill="1" applyBorder="1" applyAlignment="1">
      <alignment horizontal="center" vertical="center" wrapText="1"/>
    </xf>
    <xf numFmtId="14" fontId="43" fillId="0" borderId="25" xfId="49" applyNumberFormat="1" applyFont="1" applyFill="1" applyBorder="1" applyAlignment="1">
      <alignment horizontal="center" vertical="center" wrapText="1"/>
    </xf>
    <xf numFmtId="0" fontId="39" fillId="48" borderId="27" xfId="49" applyFont="1" applyFill="1" applyBorder="1" applyAlignment="1">
      <alignment horizontal="center" vertical="center" wrapText="1"/>
    </xf>
    <xf numFmtId="0" fontId="39" fillId="48" borderId="28" xfId="49" applyFont="1" applyFill="1" applyBorder="1" applyAlignment="1">
      <alignment horizontal="center" vertical="center" wrapText="1"/>
    </xf>
    <xf numFmtId="0" fontId="39" fillId="48" borderId="29" xfId="49" applyFont="1" applyFill="1" applyBorder="1" applyAlignment="1">
      <alignment horizontal="center" vertical="center" wrapText="1"/>
    </xf>
    <xf numFmtId="0" fontId="39" fillId="0" borderId="30" xfId="49" applyFont="1" applyFill="1" applyBorder="1" applyAlignment="1">
      <alignment horizontal="center" vertical="center"/>
    </xf>
    <xf numFmtId="0" fontId="41" fillId="0" borderId="31" xfId="49" applyFont="1" applyFill="1" applyBorder="1" applyAlignment="1">
      <alignment horizontal="center" vertical="center" wrapText="1"/>
    </xf>
    <xf numFmtId="0" fontId="42" fillId="0" borderId="31" xfId="49" applyFont="1" applyFill="1" applyBorder="1" applyAlignment="1">
      <alignment horizontal="center" vertical="center" wrapText="1"/>
    </xf>
    <xf numFmtId="0" fontId="40" fillId="0" borderId="31" xfId="49" applyFont="1" applyFill="1" applyBorder="1" applyAlignment="1">
      <alignment horizontal="center" vertical="center" wrapText="1"/>
    </xf>
    <xf numFmtId="0" fontId="41" fillId="0" borderId="31" xfId="49" applyFont="1" applyFill="1" applyBorder="1" applyAlignment="1">
      <alignment vertical="center" wrapText="1"/>
    </xf>
    <xf numFmtId="0" fontId="41" fillId="0" borderId="32" xfId="49" applyFont="1" applyFill="1" applyBorder="1" applyAlignment="1">
      <alignment vertical="center" wrapText="1"/>
    </xf>
    <xf numFmtId="0" fontId="39" fillId="0" borderId="33" xfId="49" applyFont="1" applyFill="1" applyBorder="1" applyAlignment="1">
      <alignment horizontal="center" vertical="center"/>
    </xf>
    <xf numFmtId="0" fontId="40" fillId="0" borderId="26" xfId="49" applyFont="1" applyFill="1" applyBorder="1" applyAlignment="1">
      <alignment vertical="center" wrapText="1"/>
    </xf>
    <xf numFmtId="0" fontId="40" fillId="0" borderId="26" xfId="49" applyFont="1" applyFill="1" applyBorder="1" applyAlignment="1">
      <alignment horizontal="center" vertical="center" wrapText="1"/>
    </xf>
    <xf numFmtId="14" fontId="40" fillId="0" borderId="26" xfId="49" applyNumberFormat="1" applyFont="1" applyFill="1" applyBorder="1" applyAlignment="1">
      <alignment horizontal="center" vertical="center" wrapText="1"/>
    </xf>
    <xf numFmtId="14" fontId="43" fillId="0" borderId="26" xfId="49" applyNumberFormat="1" applyFont="1" applyFill="1" applyBorder="1" applyAlignment="1">
      <alignment horizontal="center" vertical="center" wrapText="1"/>
    </xf>
    <xf numFmtId="1" fontId="41" fillId="0" borderId="26" xfId="49" applyNumberFormat="1" applyFont="1" applyFill="1" applyBorder="1" applyAlignment="1">
      <alignment horizontal="center" vertical="center" wrapText="1"/>
    </xf>
    <xf numFmtId="0" fontId="40" fillId="0" borderId="34" xfId="49" applyFont="1" applyFill="1" applyBorder="1" applyAlignment="1">
      <alignment horizontal="center" vertical="center" wrapText="1"/>
    </xf>
    <xf numFmtId="14" fontId="40" fillId="49" borderId="25" xfId="49" applyNumberFormat="1" applyFont="1" applyFill="1" applyBorder="1" applyAlignment="1">
      <alignment horizontal="center" vertical="center" wrapText="1"/>
    </xf>
    <xf numFmtId="14" fontId="40" fillId="50" borderId="25" xfId="49" applyNumberFormat="1" applyFont="1" applyFill="1" applyBorder="1" applyAlignment="1">
      <alignment horizontal="center" vertical="center" wrapText="1"/>
    </xf>
    <xf numFmtId="14" fontId="40" fillId="51" borderId="25" xfId="49" applyNumberFormat="1" applyFont="1" applyFill="1" applyBorder="1" applyAlignment="1">
      <alignment horizontal="center" vertical="center" wrapText="1"/>
    </xf>
    <xf numFmtId="14" fontId="40" fillId="52" borderId="25" xfId="49" applyNumberFormat="1" applyFont="1" applyFill="1" applyBorder="1" applyAlignment="1">
      <alignment horizontal="center" vertical="center" wrapText="1"/>
    </xf>
    <xf numFmtId="14" fontId="40" fillId="47" borderId="25" xfId="49" applyNumberFormat="1" applyFont="1" applyFill="1" applyBorder="1" applyAlignment="1">
      <alignment horizontal="center" vertical="center" wrapText="1"/>
    </xf>
    <xf numFmtId="14" fontId="43" fillId="47" borderId="25" xfId="49" applyNumberFormat="1" applyFont="1" applyFill="1" applyBorder="1" applyAlignment="1">
      <alignment horizontal="center" vertical="center" wrapText="1"/>
    </xf>
    <xf numFmtId="0" fontId="39" fillId="0" borderId="35" xfId="49" applyFont="1" applyFill="1" applyBorder="1" applyAlignment="1">
      <alignment horizontal="center" vertical="center"/>
    </xf>
    <xf numFmtId="0" fontId="40" fillId="0" borderId="36" xfId="49" applyFont="1" applyFill="1" applyBorder="1" applyAlignment="1">
      <alignment vertical="center" wrapText="1"/>
    </xf>
    <xf numFmtId="0" fontId="40" fillId="0" borderId="36" xfId="49" applyFont="1" applyFill="1" applyBorder="1" applyAlignment="1">
      <alignment horizontal="center" vertical="center" wrapText="1"/>
    </xf>
    <xf numFmtId="1" fontId="41" fillId="0" borderId="36" xfId="49" applyNumberFormat="1" applyFont="1" applyFill="1" applyBorder="1" applyAlignment="1">
      <alignment horizontal="center" vertical="center" wrapText="1"/>
    </xf>
    <xf numFmtId="0" fontId="40" fillId="0" borderId="37" xfId="49" applyFont="1" applyFill="1" applyBorder="1" applyAlignment="1">
      <alignment horizontal="center" vertical="center" wrapText="1"/>
    </xf>
    <xf numFmtId="14" fontId="40" fillId="53" borderId="36" xfId="49" applyNumberFormat="1" applyFont="1" applyFill="1" applyBorder="1" applyAlignment="1">
      <alignment horizontal="center" vertical="center" wrapText="1"/>
    </xf>
    <xf numFmtId="0" fontId="37" fillId="47" borderId="0" xfId="49" applyFont="1" applyFill="1" applyBorder="1" applyAlignment="1">
      <alignment horizontal="center" vertical="center" wrapText="1"/>
    </xf>
    <xf numFmtId="0" fontId="0" fillId="47" borderId="0" xfId="0" applyFill="1"/>
    <xf numFmtId="0" fontId="39" fillId="47" borderId="0" xfId="49" applyFont="1" applyFill="1" applyBorder="1" applyAlignment="1">
      <alignment horizontal="center" vertical="center" wrapText="1"/>
    </xf>
    <xf numFmtId="0" fontId="41" fillId="47" borderId="0" xfId="49" applyFont="1" applyFill="1" applyBorder="1" applyAlignment="1">
      <alignment horizontal="center" vertical="center" wrapText="1"/>
    </xf>
    <xf numFmtId="0" fontId="42" fillId="47" borderId="0" xfId="49" applyFont="1" applyFill="1" applyBorder="1" applyAlignment="1">
      <alignment horizontal="center" vertical="center" wrapText="1"/>
    </xf>
    <xf numFmtId="0" fontId="40" fillId="47" borderId="0" xfId="49" applyFont="1" applyFill="1" applyBorder="1" applyAlignment="1">
      <alignment horizontal="center" vertical="center" wrapText="1"/>
    </xf>
    <xf numFmtId="0" fontId="41" fillId="47" borderId="0" xfId="49" applyFont="1" applyFill="1" applyBorder="1" applyAlignment="1">
      <alignment vertical="center" wrapText="1"/>
    </xf>
    <xf numFmtId="0" fontId="46" fillId="2" borderId="11" xfId="0" applyFont="1" applyFill="1" applyBorder="1" applyAlignment="1">
      <alignment horizontal="center" vertical="center"/>
    </xf>
    <xf numFmtId="0" fontId="46" fillId="2" borderId="0" xfId="0" applyFont="1" applyFill="1" applyBorder="1" applyAlignment="1">
      <alignment horizontal="center" vertical="center"/>
    </xf>
    <xf numFmtId="0" fontId="46" fillId="2" borderId="12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169" fontId="32" fillId="0" borderId="0" xfId="0" applyNumberFormat="1" applyFont="1" applyAlignment="1">
      <alignment horizontal="center" vertical="center"/>
    </xf>
    <xf numFmtId="169" fontId="36" fillId="0" borderId="0" xfId="0" applyNumberFormat="1" applyFont="1" applyAlignment="1">
      <alignment horizontal="center" vertical="center"/>
    </xf>
    <xf numFmtId="169" fontId="33" fillId="39" borderId="0" xfId="0" applyNumberFormat="1" applyFont="1" applyFill="1" applyAlignment="1">
      <alignment horizontal="center" vertical="center"/>
    </xf>
    <xf numFmtId="169" fontId="28" fillId="0" borderId="0" xfId="0" applyNumberFormat="1" applyFont="1" applyAlignment="1">
      <alignment horizontal="center" vertical="center"/>
    </xf>
    <xf numFmtId="0" fontId="29" fillId="0" borderId="0" xfId="0" applyFont="1"/>
    <xf numFmtId="14" fontId="29" fillId="0" borderId="0" xfId="0" applyNumberFormat="1" applyFont="1"/>
    <xf numFmtId="169" fontId="32" fillId="54" borderId="0" xfId="0" applyNumberFormat="1" applyFont="1" applyFill="1" applyBorder="1" applyAlignment="1">
      <alignment horizontal="center" vertical="center"/>
    </xf>
    <xf numFmtId="169" fontId="47" fillId="0" borderId="0" xfId="0" applyNumberFormat="1" applyFont="1" applyBorder="1" applyAlignment="1">
      <alignment horizontal="center" vertical="center"/>
    </xf>
    <xf numFmtId="169" fontId="28" fillId="54" borderId="38" xfId="0" applyNumberFormat="1" applyFont="1" applyFill="1" applyBorder="1" applyAlignment="1">
      <alignment horizontal="center" vertical="center"/>
    </xf>
    <xf numFmtId="169" fontId="28" fillId="54" borderId="39" xfId="0" applyNumberFormat="1" applyFont="1" applyFill="1" applyBorder="1" applyAlignment="1">
      <alignment horizontal="center" vertical="center"/>
    </xf>
    <xf numFmtId="169" fontId="36" fillId="0" borderId="11" xfId="0" applyNumberFormat="1" applyFont="1" applyBorder="1" applyAlignment="1">
      <alignment horizontal="center" vertical="center"/>
    </xf>
    <xf numFmtId="169" fontId="29" fillId="43" borderId="10" xfId="0" applyNumberFormat="1" applyFont="1" applyFill="1" applyBorder="1" applyAlignment="1">
      <alignment horizontal="center" vertical="center"/>
    </xf>
    <xf numFmtId="169" fontId="49" fillId="44" borderId="0" xfId="0" applyNumberFormat="1" applyFont="1" applyFill="1" applyAlignment="1">
      <alignment horizontal="center" vertical="center"/>
    </xf>
    <xf numFmtId="169" fontId="49" fillId="45" borderId="0" xfId="0" applyNumberFormat="1" applyFont="1" applyFill="1" applyAlignment="1">
      <alignment horizontal="center" vertical="center"/>
    </xf>
    <xf numFmtId="169" fontId="49" fillId="46" borderId="0" xfId="0" applyNumberFormat="1" applyFont="1" applyFill="1" applyAlignment="1">
      <alignment horizontal="center" vertical="center"/>
    </xf>
    <xf numFmtId="169" fontId="32" fillId="55" borderId="0" xfId="0" applyNumberFormat="1" applyFont="1" applyFill="1" applyAlignment="1">
      <alignment horizontal="center" vertical="center"/>
    </xf>
    <xf numFmtId="170" fontId="45" fillId="3" borderId="13" xfId="0" applyNumberFormat="1" applyFont="1" applyFill="1" applyBorder="1" applyAlignment="1">
      <alignment horizontal="center" vertical="center"/>
    </xf>
    <xf numFmtId="170" fontId="45" fillId="3" borderId="14" xfId="0" applyNumberFormat="1" applyFont="1" applyFill="1" applyBorder="1" applyAlignment="1">
      <alignment horizontal="center" vertical="center"/>
    </xf>
    <xf numFmtId="170" fontId="45" fillId="3" borderId="15" xfId="0" applyNumberFormat="1" applyFont="1" applyFill="1" applyBorder="1" applyAlignment="1">
      <alignment horizontal="center" vertical="center"/>
    </xf>
    <xf numFmtId="0" fontId="37" fillId="47" borderId="0" xfId="49" applyFont="1" applyFill="1" applyBorder="1" applyAlignment="1">
      <alignment horizontal="center" vertical="center" wrapText="1"/>
    </xf>
    <xf numFmtId="0" fontId="44" fillId="0" borderId="17" xfId="0" applyFont="1" applyBorder="1" applyAlignment="1">
      <alignment horizontal="center"/>
    </xf>
    <xf numFmtId="168" fontId="31" fillId="3" borderId="11" xfId="0" applyNumberFormat="1" applyFont="1" applyFill="1" applyBorder="1" applyAlignment="1">
      <alignment horizontal="center" vertical="center"/>
    </xf>
    <xf numFmtId="168" fontId="31" fillId="3" borderId="0" xfId="0" applyNumberFormat="1" applyFont="1" applyFill="1" applyAlignment="1">
      <alignment horizontal="center" vertical="center"/>
    </xf>
    <xf numFmtId="168" fontId="31" fillId="3" borderId="12" xfId="0" applyNumberFormat="1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8" fontId="31" fillId="3" borderId="13" xfId="0" applyNumberFormat="1" applyFont="1" applyFill="1" applyBorder="1" applyAlignment="1">
      <alignment horizontal="center" vertical="center"/>
    </xf>
    <xf numFmtId="168" fontId="31" fillId="3" borderId="14" xfId="0" applyNumberFormat="1" applyFont="1" applyFill="1" applyBorder="1" applyAlignment="1">
      <alignment horizontal="center" vertical="center"/>
    </xf>
    <xf numFmtId="168" fontId="31" fillId="3" borderId="15" xfId="0" applyNumberFormat="1" applyFont="1" applyFill="1" applyBorder="1" applyAlignment="1">
      <alignment horizontal="center" vertical="center"/>
    </xf>
    <xf numFmtId="0" fontId="30" fillId="3" borderId="19" xfId="0" applyFont="1" applyFill="1" applyBorder="1" applyAlignment="1">
      <alignment horizontal="center"/>
    </xf>
    <xf numFmtId="0" fontId="30" fillId="3" borderId="20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0" fontId="48" fillId="35" borderId="23" xfId="0" applyFont="1" applyFill="1" applyBorder="1" applyAlignment="1">
      <alignment horizontal="right" wrapText="1"/>
    </xf>
    <xf numFmtId="0" fontId="48" fillId="35" borderId="22" xfId="0" applyFont="1" applyFill="1" applyBorder="1" applyAlignment="1">
      <alignment horizontal="right" wrapText="1"/>
    </xf>
    <xf numFmtId="14" fontId="35" fillId="35" borderId="22" xfId="0" applyNumberFormat="1" applyFont="1" applyFill="1" applyBorder="1" applyAlignment="1">
      <alignment horizontal="left"/>
    </xf>
    <xf numFmtId="14" fontId="35" fillId="35" borderId="24" xfId="0" applyNumberFormat="1" applyFont="1" applyFill="1" applyBorder="1" applyAlignment="1">
      <alignment horizontal="left"/>
    </xf>
    <xf numFmtId="0" fontId="34" fillId="38" borderId="23" xfId="0" applyFont="1" applyFill="1" applyBorder="1" applyAlignment="1">
      <alignment horizontal="right" wrapText="1"/>
    </xf>
    <xf numFmtId="0" fontId="34" fillId="38" borderId="22" xfId="0" applyFont="1" applyFill="1" applyBorder="1" applyAlignment="1">
      <alignment horizontal="right" wrapText="1"/>
    </xf>
    <xf numFmtId="14" fontId="35" fillId="38" borderId="22" xfId="0" applyNumberFormat="1" applyFont="1" applyFill="1" applyBorder="1" applyAlignment="1">
      <alignment horizontal="left"/>
    </xf>
    <xf numFmtId="14" fontId="35" fillId="38" borderId="24" xfId="0" applyNumberFormat="1" applyFont="1" applyFill="1" applyBorder="1" applyAlignment="1">
      <alignment horizontal="left"/>
    </xf>
    <xf numFmtId="0" fontId="34" fillId="36" borderId="23" xfId="0" applyFont="1" applyFill="1" applyBorder="1" applyAlignment="1">
      <alignment horizontal="right" wrapText="1"/>
    </xf>
    <xf numFmtId="0" fontId="34" fillId="36" borderId="22" xfId="0" applyFont="1" applyFill="1" applyBorder="1" applyAlignment="1">
      <alignment horizontal="right" wrapText="1"/>
    </xf>
    <xf numFmtId="14" fontId="35" fillId="36" borderId="22" xfId="0" applyNumberFormat="1" applyFont="1" applyFill="1" applyBorder="1" applyAlignment="1">
      <alignment horizontal="left"/>
    </xf>
    <xf numFmtId="14" fontId="35" fillId="36" borderId="24" xfId="0" applyNumberFormat="1" applyFont="1" applyFill="1" applyBorder="1" applyAlignment="1">
      <alignment horizontal="left"/>
    </xf>
    <xf numFmtId="14" fontId="29" fillId="0" borderId="0" xfId="0" applyNumberFormat="1" applyFont="1" applyAlignment="1">
      <alignment horizontal="center"/>
    </xf>
    <xf numFmtId="0" fontId="34" fillId="37" borderId="23" xfId="0" applyFont="1" applyFill="1" applyBorder="1" applyAlignment="1">
      <alignment horizontal="right" wrapText="1"/>
    </xf>
    <xf numFmtId="0" fontId="34" fillId="37" borderId="22" xfId="0" applyFont="1" applyFill="1" applyBorder="1" applyAlignment="1">
      <alignment horizontal="right" wrapText="1"/>
    </xf>
    <xf numFmtId="14" fontId="35" fillId="37" borderId="22" xfId="0" applyNumberFormat="1" applyFont="1" applyFill="1" applyBorder="1" applyAlignment="1">
      <alignment horizontal="left"/>
    </xf>
    <xf numFmtId="14" fontId="35" fillId="37" borderId="24" xfId="0" applyNumberFormat="1" applyFont="1" applyFill="1" applyBorder="1" applyAlignment="1">
      <alignment horizontal="left"/>
    </xf>
  </cellXfs>
  <cellStyles count="50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rmal 2" xfId="49" xr:uid="{00000000-0005-0000-0000-000028000000}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75"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1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1" formatCode="mmmm"/>
    </dxf>
    <dxf>
      <font>
        <color theme="4" tint="-0.24994659260841701"/>
      </font>
    </dxf>
    <dxf>
      <numFmt numFmtId="171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1" formatCode="mmmm"/>
    </dxf>
    <dxf>
      <numFmt numFmtId="171" formatCode="mmmm"/>
    </dxf>
    <dxf>
      <numFmt numFmtId="171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1" formatCode="mmmm"/>
    </dxf>
    <dxf>
      <numFmt numFmtId="171" formatCode="mmmm"/>
    </dxf>
    <dxf>
      <numFmt numFmtId="171" formatCode="mmmm"/>
    </dxf>
    <dxf>
      <numFmt numFmtId="171" formatCode="mmmm"/>
    </dxf>
  </dxfs>
  <tableStyles count="1" defaultTableStyle="TableStyleMedium2" defaultPivotStyle="PivotStyleLight16">
    <tableStyle name="Invisible" pivot="0" table="0" count="0" xr9:uid="{657A8DBD-7F23-4086-A5D8-A86B77696756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4"/>
  <sheetViews>
    <sheetView zoomScale="99" zoomScaleNormal="85" workbookViewId="0">
      <selection activeCell="M10" sqref="M10"/>
    </sheetView>
  </sheetViews>
  <sheetFormatPr baseColWidth="10" defaultColWidth="10.7109375" defaultRowHeight="12.75" zeroHeight="1" x14ac:dyDescent="0.2"/>
  <cols>
    <col min="1" max="1" width="4.140625" bestFit="1" customWidth="1"/>
    <col min="2" max="2" width="74.42578125" bestFit="1" customWidth="1"/>
    <col min="3" max="3" width="16" bestFit="1" customWidth="1"/>
    <col min="4" max="4" width="11.85546875" bestFit="1" customWidth="1"/>
    <col min="5" max="5" width="13.5703125" bestFit="1" customWidth="1"/>
    <col min="6" max="6" width="12" bestFit="1" customWidth="1"/>
    <col min="7" max="7" width="9.28515625" customWidth="1"/>
    <col min="8" max="8" width="16.7109375" customWidth="1"/>
    <col min="9" max="9" width="6.85546875" style="53" customWidth="1"/>
    <col min="10" max="37" width="3.85546875" bestFit="1" customWidth="1"/>
  </cols>
  <sheetData>
    <row r="1" spans="1:37" ht="59.65" customHeight="1" thickBot="1" x14ac:dyDescent="0.25">
      <c r="A1" s="83" t="s">
        <v>16</v>
      </c>
      <c r="B1" s="83"/>
      <c r="C1" s="83"/>
      <c r="D1" s="83"/>
      <c r="E1" s="83"/>
      <c r="F1" s="83"/>
      <c r="G1" s="83"/>
      <c r="H1" s="83"/>
      <c r="I1" s="52"/>
    </row>
    <row r="2" spans="1:37" ht="35.65" customHeight="1" thickBot="1" x14ac:dyDescent="0.25">
      <c r="A2" s="24" t="s">
        <v>17</v>
      </c>
      <c r="B2" s="25" t="s">
        <v>18</v>
      </c>
      <c r="C2" s="25" t="s">
        <v>19</v>
      </c>
      <c r="D2" s="25" t="s">
        <v>20</v>
      </c>
      <c r="E2" s="25" t="s">
        <v>21</v>
      </c>
      <c r="F2" s="25" t="s">
        <v>22</v>
      </c>
      <c r="G2" s="25" t="s">
        <v>23</v>
      </c>
      <c r="H2" s="26" t="s">
        <v>24</v>
      </c>
      <c r="I2" s="54"/>
    </row>
    <row r="3" spans="1:37" ht="49.5" x14ac:dyDescent="0.2">
      <c r="A3" s="27">
        <v>1</v>
      </c>
      <c r="B3" s="18" t="s">
        <v>25</v>
      </c>
      <c r="C3" s="19" t="s">
        <v>26</v>
      </c>
      <c r="D3" s="40">
        <v>44601</v>
      </c>
      <c r="E3" s="40">
        <f>D3+10</f>
        <v>44611</v>
      </c>
      <c r="F3" s="21">
        <v>7</v>
      </c>
      <c r="G3" s="19"/>
      <c r="H3" s="28"/>
      <c r="I3" s="55"/>
    </row>
    <row r="4" spans="1:37" ht="33" x14ac:dyDescent="0.2">
      <c r="A4" s="27">
        <v>2</v>
      </c>
      <c r="B4" s="18" t="s">
        <v>27</v>
      </c>
      <c r="C4" s="19" t="s">
        <v>28</v>
      </c>
      <c r="D4" s="41">
        <f>E3+1</f>
        <v>44612</v>
      </c>
      <c r="E4" s="41">
        <f>D4+1</f>
        <v>44613</v>
      </c>
      <c r="F4" s="21">
        <v>2</v>
      </c>
      <c r="G4" s="19"/>
      <c r="H4" s="29"/>
      <c r="I4" s="56"/>
    </row>
    <row r="5" spans="1:37" ht="16.5" x14ac:dyDescent="0.2">
      <c r="A5" s="27">
        <v>3</v>
      </c>
      <c r="B5" s="18" t="s">
        <v>29</v>
      </c>
      <c r="C5" s="19" t="s">
        <v>26</v>
      </c>
      <c r="D5" s="44">
        <v>44354</v>
      </c>
      <c r="E5" s="45">
        <v>44355</v>
      </c>
      <c r="F5" s="21">
        <v>1</v>
      </c>
      <c r="G5" s="19"/>
      <c r="H5" s="28"/>
      <c r="I5" s="55"/>
    </row>
    <row r="6" spans="1:37" ht="16.5" x14ac:dyDescent="0.2">
      <c r="A6" s="27">
        <v>4</v>
      </c>
      <c r="B6" s="18" t="s">
        <v>30</v>
      </c>
      <c r="C6" s="19" t="s">
        <v>31</v>
      </c>
      <c r="D6" s="43">
        <v>44355</v>
      </c>
      <c r="E6" s="43">
        <v>44361</v>
      </c>
      <c r="F6" s="21">
        <v>5</v>
      </c>
      <c r="G6" s="19"/>
      <c r="H6" s="30"/>
      <c r="I6" s="57"/>
    </row>
    <row r="7" spans="1:37" ht="33" x14ac:dyDescent="0.2">
      <c r="A7" s="27">
        <v>5</v>
      </c>
      <c r="B7" s="18" t="s">
        <v>32</v>
      </c>
      <c r="C7" s="19" t="s">
        <v>33</v>
      </c>
      <c r="D7" s="42">
        <f>E6+1</f>
        <v>44362</v>
      </c>
      <c r="E7" s="42">
        <f>D7+2</f>
        <v>44364</v>
      </c>
      <c r="F7" s="21">
        <v>3</v>
      </c>
      <c r="G7" s="19"/>
      <c r="H7" s="30"/>
      <c r="I7" s="57"/>
    </row>
    <row r="8" spans="1:37" ht="16.5" x14ac:dyDescent="0.2">
      <c r="A8" s="27">
        <v>6</v>
      </c>
      <c r="B8" s="18" t="s">
        <v>34</v>
      </c>
      <c r="C8" s="19" t="s">
        <v>35</v>
      </c>
      <c r="D8" s="42">
        <f>E7+1</f>
        <v>44365</v>
      </c>
      <c r="E8" s="42">
        <f>D8</f>
        <v>44365</v>
      </c>
      <c r="F8" s="21">
        <v>1</v>
      </c>
      <c r="G8" s="19"/>
      <c r="H8" s="30"/>
      <c r="I8" s="57"/>
    </row>
    <row r="9" spans="1:37" ht="16.5" x14ac:dyDescent="0.2">
      <c r="A9" s="27">
        <v>7</v>
      </c>
      <c r="B9" s="18" t="s">
        <v>36</v>
      </c>
      <c r="C9" s="19" t="s">
        <v>26</v>
      </c>
      <c r="D9" s="20">
        <f>E8+3</f>
        <v>44368</v>
      </c>
      <c r="E9" s="23">
        <v>44369</v>
      </c>
      <c r="F9" s="21">
        <v>1</v>
      </c>
      <c r="G9" s="19"/>
      <c r="H9" s="30"/>
      <c r="I9" s="57"/>
    </row>
    <row r="10" spans="1:37" ht="33" x14ac:dyDescent="0.2">
      <c r="A10" s="27">
        <v>8</v>
      </c>
      <c r="B10" s="18" t="s">
        <v>37</v>
      </c>
      <c r="C10" s="19" t="s">
        <v>28</v>
      </c>
      <c r="D10" s="41">
        <f>E9+1</f>
        <v>44370</v>
      </c>
      <c r="E10" s="41">
        <f>E9+F10</f>
        <v>44372</v>
      </c>
      <c r="F10" s="22">
        <v>3</v>
      </c>
      <c r="G10" s="19"/>
      <c r="H10" s="31"/>
      <c r="I10" s="58"/>
    </row>
    <row r="11" spans="1:37" ht="33" x14ac:dyDescent="0.2">
      <c r="A11" s="27">
        <v>9</v>
      </c>
      <c r="B11" s="18" t="s">
        <v>38</v>
      </c>
      <c r="C11" s="19" t="s">
        <v>28</v>
      </c>
      <c r="D11" s="41">
        <f>E10+3</f>
        <v>44375</v>
      </c>
      <c r="E11" s="41">
        <f>D11</f>
        <v>44375</v>
      </c>
      <c r="F11" s="22">
        <v>1</v>
      </c>
      <c r="G11" s="19"/>
      <c r="H11" s="32"/>
      <c r="I11" s="58"/>
    </row>
    <row r="12" spans="1:37" ht="16.5" x14ac:dyDescent="0.2">
      <c r="A12" s="27">
        <v>10</v>
      </c>
      <c r="B12" s="18" t="s">
        <v>39</v>
      </c>
      <c r="C12" s="19" t="s">
        <v>33</v>
      </c>
      <c r="D12" s="42">
        <f>E11+1</f>
        <v>44376</v>
      </c>
      <c r="E12" s="42">
        <f>+D12+2</f>
        <v>44378</v>
      </c>
      <c r="F12" s="22">
        <v>3</v>
      </c>
      <c r="G12" s="19"/>
      <c r="H12" s="30"/>
      <c r="I12" s="57"/>
    </row>
    <row r="13" spans="1:37" ht="16.5" x14ac:dyDescent="0.2">
      <c r="A13" s="46">
        <v>11</v>
      </c>
      <c r="B13" s="47" t="s">
        <v>41</v>
      </c>
      <c r="C13" s="48" t="s">
        <v>40</v>
      </c>
      <c r="D13" s="51">
        <f>E12+1</f>
        <v>44379</v>
      </c>
      <c r="E13" s="51">
        <f>D13+7</f>
        <v>44386</v>
      </c>
      <c r="F13" s="49">
        <v>1</v>
      </c>
      <c r="G13" s="48"/>
      <c r="H13" s="50"/>
      <c r="I13" s="57"/>
    </row>
    <row r="14" spans="1:37" ht="17.25" thickBot="1" x14ac:dyDescent="0.25">
      <c r="A14" s="33">
        <v>11</v>
      </c>
      <c r="B14" s="34" t="s">
        <v>42</v>
      </c>
      <c r="C14" s="35" t="s">
        <v>26</v>
      </c>
      <c r="D14" s="36">
        <f>E14</f>
        <v>44407</v>
      </c>
      <c r="E14" s="37">
        <v>44407</v>
      </c>
      <c r="F14" s="38">
        <v>9</v>
      </c>
      <c r="G14" s="35"/>
      <c r="H14" s="39"/>
      <c r="I14" s="57"/>
    </row>
    <row r="15" spans="1:37" x14ac:dyDescent="0.2"/>
    <row r="16" spans="1:37" ht="26.25" thickBot="1" x14ac:dyDescent="0.55000000000000004">
      <c r="A16" s="53"/>
      <c r="B16" s="53"/>
      <c r="C16" s="53"/>
      <c r="D16" s="53"/>
      <c r="E16" s="53"/>
      <c r="F16" s="53"/>
      <c r="G16" s="53"/>
      <c r="H16" s="53"/>
      <c r="J16" s="84" t="s">
        <v>43</v>
      </c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</row>
    <row r="17" spans="1:37" ht="19.5" x14ac:dyDescent="0.2">
      <c r="A17" s="53"/>
      <c r="B17" s="53"/>
      <c r="C17" s="53"/>
      <c r="D17" s="53"/>
      <c r="E17" s="53"/>
      <c r="F17" s="53"/>
      <c r="G17" s="53"/>
      <c r="H17" s="53"/>
      <c r="J17" s="80">
        <v>44317</v>
      </c>
      <c r="K17" s="81"/>
      <c r="L17" s="81"/>
      <c r="M17" s="81"/>
      <c r="N17" s="81"/>
      <c r="O17" s="81"/>
      <c r="P17" s="82"/>
      <c r="Q17" s="80">
        <v>44348</v>
      </c>
      <c r="R17" s="81"/>
      <c r="S17" s="81"/>
      <c r="T17" s="81"/>
      <c r="U17" s="81"/>
      <c r="V17" s="81"/>
      <c r="W17" s="82"/>
      <c r="X17" s="80">
        <v>44378</v>
      </c>
      <c r="Y17" s="81"/>
      <c r="Z17" s="81"/>
      <c r="AA17" s="81"/>
      <c r="AB17" s="81"/>
      <c r="AC17" s="81"/>
      <c r="AD17" s="82"/>
      <c r="AE17" s="80">
        <v>44409</v>
      </c>
      <c r="AF17" s="81"/>
      <c r="AG17" s="81"/>
      <c r="AH17" s="81"/>
      <c r="AI17" s="81"/>
      <c r="AJ17" s="81"/>
      <c r="AK17" s="82"/>
    </row>
    <row r="18" spans="1:37" ht="13.5" thickBot="1" x14ac:dyDescent="0.25">
      <c r="A18" s="53"/>
      <c r="B18" s="53"/>
      <c r="C18" s="53"/>
      <c r="D18" s="53"/>
      <c r="E18" s="53"/>
      <c r="F18" s="53"/>
      <c r="G18" s="53"/>
      <c r="H18" s="53"/>
      <c r="J18" s="59" t="s">
        <v>0</v>
      </c>
      <c r="K18" s="60" t="s">
        <v>1</v>
      </c>
      <c r="L18" s="60" t="s">
        <v>2</v>
      </c>
      <c r="M18" s="60" t="s">
        <v>3</v>
      </c>
      <c r="N18" s="60" t="s">
        <v>4</v>
      </c>
      <c r="O18" s="60" t="s">
        <v>5</v>
      </c>
      <c r="P18" s="61" t="s">
        <v>6</v>
      </c>
      <c r="Q18" s="59" t="s">
        <v>0</v>
      </c>
      <c r="R18" s="60" t="s">
        <v>1</v>
      </c>
      <c r="S18" s="60" t="s">
        <v>2</v>
      </c>
      <c r="T18" s="60" t="s">
        <v>3</v>
      </c>
      <c r="U18" s="60" t="s">
        <v>4</v>
      </c>
      <c r="V18" s="60" t="s">
        <v>5</v>
      </c>
      <c r="W18" s="61" t="s">
        <v>6</v>
      </c>
      <c r="X18" s="59" t="s">
        <v>0</v>
      </c>
      <c r="Y18" s="60" t="s">
        <v>1</v>
      </c>
      <c r="Z18" s="60" t="s">
        <v>2</v>
      </c>
      <c r="AA18" s="60" t="s">
        <v>3</v>
      </c>
      <c r="AB18" s="60" t="s">
        <v>4</v>
      </c>
      <c r="AC18" s="60" t="s">
        <v>5</v>
      </c>
      <c r="AD18" s="61" t="s">
        <v>6</v>
      </c>
      <c r="AE18" s="59" t="s">
        <v>0</v>
      </c>
      <c r="AF18" s="60" t="s">
        <v>1</v>
      </c>
      <c r="AG18" s="60" t="s">
        <v>2</v>
      </c>
      <c r="AH18" s="60" t="s">
        <v>3</v>
      </c>
      <c r="AI18" s="60" t="s">
        <v>4</v>
      </c>
      <c r="AJ18" s="60" t="s">
        <v>5</v>
      </c>
      <c r="AK18" s="61" t="s">
        <v>6</v>
      </c>
    </row>
    <row r="19" spans="1:37" ht="18" thickBot="1" x14ac:dyDescent="0.25">
      <c r="A19" s="53"/>
      <c r="B19" s="53"/>
      <c r="C19" s="53"/>
      <c r="D19" s="53"/>
      <c r="E19" s="53"/>
      <c r="F19" s="53"/>
      <c r="G19" s="53"/>
      <c r="H19" s="53"/>
      <c r="J19" s="7" t="s">
        <v>7</v>
      </c>
      <c r="K19" s="8" t="s">
        <v>7</v>
      </c>
      <c r="L19" s="8" t="s">
        <v>7</v>
      </c>
      <c r="M19" s="8" t="s">
        <v>7</v>
      </c>
      <c r="N19" s="8" t="s">
        <v>7</v>
      </c>
      <c r="O19" s="8" t="s">
        <v>7</v>
      </c>
      <c r="P19" s="9">
        <v>44317</v>
      </c>
      <c r="Q19" s="7" t="s">
        <v>7</v>
      </c>
      <c r="R19" s="8" t="s">
        <v>7</v>
      </c>
      <c r="S19" s="8">
        <v>44348</v>
      </c>
      <c r="T19" s="8">
        <v>44349</v>
      </c>
      <c r="U19" s="72">
        <v>44350</v>
      </c>
      <c r="V19" s="73">
        <v>44351</v>
      </c>
      <c r="W19" s="9">
        <v>44352</v>
      </c>
      <c r="X19" s="7" t="s">
        <v>7</v>
      </c>
      <c r="Y19" s="8" t="s">
        <v>7</v>
      </c>
      <c r="Z19" s="8" t="s">
        <v>7</v>
      </c>
      <c r="AA19" s="8" t="s">
        <v>7</v>
      </c>
      <c r="AB19" s="8">
        <v>44378</v>
      </c>
      <c r="AC19" s="8">
        <v>44379</v>
      </c>
      <c r="AD19" s="9">
        <v>44380</v>
      </c>
      <c r="AE19" s="7">
        <v>44409</v>
      </c>
      <c r="AF19" s="8">
        <v>44410</v>
      </c>
      <c r="AG19" s="8">
        <v>44411</v>
      </c>
      <c r="AH19" s="8">
        <v>44412</v>
      </c>
      <c r="AI19" s="8">
        <v>44413</v>
      </c>
      <c r="AJ19" s="8">
        <v>44414</v>
      </c>
      <c r="AK19" s="9">
        <v>44415</v>
      </c>
    </row>
    <row r="20" spans="1:37" ht="17.25" x14ac:dyDescent="0.2">
      <c r="A20" s="53"/>
      <c r="B20" s="53"/>
      <c r="C20" s="53"/>
      <c r="D20" s="53"/>
      <c r="E20" s="53"/>
      <c r="F20" s="53"/>
      <c r="G20" s="53"/>
      <c r="H20" s="53"/>
      <c r="J20" s="7">
        <v>44318</v>
      </c>
      <c r="K20" s="8">
        <v>44319</v>
      </c>
      <c r="L20" s="8">
        <v>44320</v>
      </c>
      <c r="M20" s="8">
        <v>44321</v>
      </c>
      <c r="N20" s="8">
        <v>44322</v>
      </c>
      <c r="O20" s="8">
        <v>44323</v>
      </c>
      <c r="P20" s="9">
        <v>44324</v>
      </c>
      <c r="Q20" s="7">
        <v>44353</v>
      </c>
      <c r="R20" s="8">
        <v>44354</v>
      </c>
      <c r="S20" s="71">
        <v>44355</v>
      </c>
      <c r="T20" s="8">
        <v>44356</v>
      </c>
      <c r="U20" s="8">
        <v>44357</v>
      </c>
      <c r="V20" s="8">
        <v>44358</v>
      </c>
      <c r="W20" s="9">
        <v>44359</v>
      </c>
      <c r="X20" s="7">
        <v>44381</v>
      </c>
      <c r="Y20" s="8">
        <v>44382</v>
      </c>
      <c r="Z20" s="8">
        <v>44383</v>
      </c>
      <c r="AA20" s="8">
        <v>44384</v>
      </c>
      <c r="AB20" s="8">
        <v>44385</v>
      </c>
      <c r="AC20" s="8">
        <v>44386</v>
      </c>
      <c r="AD20" s="9">
        <v>44387</v>
      </c>
      <c r="AE20" s="7">
        <v>44416</v>
      </c>
      <c r="AF20" s="8">
        <v>44417</v>
      </c>
      <c r="AG20" s="8">
        <v>44418</v>
      </c>
      <c r="AH20" s="8">
        <v>44419</v>
      </c>
      <c r="AI20" s="8">
        <v>44420</v>
      </c>
      <c r="AJ20" s="8">
        <v>44421</v>
      </c>
      <c r="AK20" s="9">
        <v>44422</v>
      </c>
    </row>
    <row r="21" spans="1:37" ht="17.25" x14ac:dyDescent="0.2">
      <c r="A21" s="53"/>
      <c r="B21" s="53"/>
      <c r="C21" s="53"/>
      <c r="D21" s="53"/>
      <c r="E21" s="53"/>
      <c r="F21" s="53"/>
      <c r="G21" s="53"/>
      <c r="H21" s="53"/>
      <c r="J21" s="7">
        <v>44325</v>
      </c>
      <c r="K21" s="8">
        <v>44326</v>
      </c>
      <c r="L21" s="8">
        <v>44327</v>
      </c>
      <c r="M21" s="8">
        <v>44328</v>
      </c>
      <c r="N21" s="8">
        <v>44329</v>
      </c>
      <c r="O21" s="8">
        <v>44330</v>
      </c>
      <c r="P21" s="9">
        <v>44331</v>
      </c>
      <c r="Q21" s="7">
        <v>44360</v>
      </c>
      <c r="R21" s="8">
        <v>44361</v>
      </c>
      <c r="S21" s="8">
        <v>44362</v>
      </c>
      <c r="T21" s="8">
        <v>44363</v>
      </c>
      <c r="U21" s="8">
        <v>44364</v>
      </c>
      <c r="V21" s="8">
        <v>44365</v>
      </c>
      <c r="W21" s="9">
        <v>44366</v>
      </c>
      <c r="X21" s="7">
        <v>44388</v>
      </c>
      <c r="Y21" s="8">
        <v>44389</v>
      </c>
      <c r="Z21" s="8">
        <v>44390</v>
      </c>
      <c r="AA21" s="8">
        <v>44391</v>
      </c>
      <c r="AB21" s="8">
        <v>44392</v>
      </c>
      <c r="AC21" s="8">
        <v>44393</v>
      </c>
      <c r="AD21" s="9">
        <v>44394</v>
      </c>
      <c r="AE21" s="7">
        <v>44423</v>
      </c>
      <c r="AF21" s="8">
        <v>44424</v>
      </c>
      <c r="AG21" s="8">
        <v>44425</v>
      </c>
      <c r="AH21" s="8">
        <v>44426</v>
      </c>
      <c r="AI21" s="8">
        <v>44427</v>
      </c>
      <c r="AJ21" s="8">
        <v>44428</v>
      </c>
      <c r="AK21" s="9">
        <v>44429</v>
      </c>
    </row>
    <row r="22" spans="1:37" ht="17.25" x14ac:dyDescent="0.2">
      <c r="A22" s="53"/>
      <c r="B22" s="53"/>
      <c r="C22" s="53"/>
      <c r="D22" s="53"/>
      <c r="E22" s="53"/>
      <c r="F22" s="53"/>
      <c r="G22" s="53"/>
      <c r="H22" s="53"/>
      <c r="J22" s="7">
        <v>44332</v>
      </c>
      <c r="K22" s="8">
        <v>44333</v>
      </c>
      <c r="L22" s="8">
        <v>44334</v>
      </c>
      <c r="M22" s="8">
        <v>44335</v>
      </c>
      <c r="N22" s="8">
        <v>44336</v>
      </c>
      <c r="O22" s="8">
        <v>44337</v>
      </c>
      <c r="P22" s="9">
        <v>44338</v>
      </c>
      <c r="Q22" s="7">
        <v>44367</v>
      </c>
      <c r="R22" s="8">
        <v>44368</v>
      </c>
      <c r="S22" s="71">
        <v>44369</v>
      </c>
      <c r="T22" s="70">
        <v>44370</v>
      </c>
      <c r="U22" s="70">
        <v>44371</v>
      </c>
      <c r="V22" s="8">
        <v>44372</v>
      </c>
      <c r="W22" s="9">
        <v>44373</v>
      </c>
      <c r="X22" s="7">
        <v>44395</v>
      </c>
      <c r="Y22" s="8">
        <v>44396</v>
      </c>
      <c r="Z22" s="8">
        <v>44397</v>
      </c>
      <c r="AA22" s="8">
        <v>44398</v>
      </c>
      <c r="AB22" s="8">
        <v>44399</v>
      </c>
      <c r="AC22" s="8">
        <v>44400</v>
      </c>
      <c r="AD22" s="9">
        <v>44401</v>
      </c>
      <c r="AE22" s="7">
        <v>44430</v>
      </c>
      <c r="AF22" s="8">
        <v>44431</v>
      </c>
      <c r="AG22" s="8">
        <v>44432</v>
      </c>
      <c r="AH22" s="8">
        <v>44433</v>
      </c>
      <c r="AI22" s="8">
        <v>44434</v>
      </c>
      <c r="AJ22" s="8">
        <v>44435</v>
      </c>
      <c r="AK22" s="9">
        <v>44436</v>
      </c>
    </row>
    <row r="23" spans="1:37" ht="17.25" x14ac:dyDescent="0.2">
      <c r="A23" s="53"/>
      <c r="B23" s="53"/>
      <c r="C23" s="53"/>
      <c r="D23" s="53"/>
      <c r="E23" s="53"/>
      <c r="F23" s="53"/>
      <c r="G23" s="53"/>
      <c r="H23" s="53"/>
      <c r="J23" s="7">
        <v>44339</v>
      </c>
      <c r="K23" s="8">
        <v>44340</v>
      </c>
      <c r="L23" s="8">
        <v>44341</v>
      </c>
      <c r="M23" s="8">
        <v>44342</v>
      </c>
      <c r="N23" s="8">
        <v>44343</v>
      </c>
      <c r="O23" s="8">
        <v>44344</v>
      </c>
      <c r="P23" s="9">
        <v>44345</v>
      </c>
      <c r="Q23" s="7">
        <v>44374</v>
      </c>
      <c r="R23" s="8">
        <v>44375</v>
      </c>
      <c r="S23" s="8">
        <v>44376</v>
      </c>
      <c r="T23" s="8">
        <v>44377</v>
      </c>
      <c r="U23" s="8" t="s">
        <v>7</v>
      </c>
      <c r="V23" s="8" t="s">
        <v>7</v>
      </c>
      <c r="W23" s="9" t="s">
        <v>7</v>
      </c>
      <c r="X23" s="7">
        <v>44402</v>
      </c>
      <c r="Y23" s="8">
        <v>44403</v>
      </c>
      <c r="Z23" s="8">
        <v>44404</v>
      </c>
      <c r="AA23" s="8">
        <v>44405</v>
      </c>
      <c r="AB23" s="8">
        <v>44406</v>
      </c>
      <c r="AC23" s="71">
        <v>44407</v>
      </c>
      <c r="AD23" s="9">
        <v>44408</v>
      </c>
      <c r="AE23" s="7">
        <v>44437</v>
      </c>
      <c r="AF23" s="8">
        <v>44438</v>
      </c>
      <c r="AG23" s="8">
        <v>44439</v>
      </c>
      <c r="AH23" s="8" t="s">
        <v>7</v>
      </c>
      <c r="AI23" s="8" t="s">
        <v>7</v>
      </c>
      <c r="AJ23" s="8" t="s">
        <v>7</v>
      </c>
      <c r="AK23" s="9" t="s">
        <v>7</v>
      </c>
    </row>
    <row r="24" spans="1:37" ht="18" thickBot="1" x14ac:dyDescent="0.25">
      <c r="A24" s="53"/>
      <c r="B24" s="53"/>
      <c r="C24" s="53"/>
      <c r="D24" s="53"/>
      <c r="E24" s="53"/>
      <c r="F24" s="53"/>
      <c r="G24" s="53"/>
      <c r="H24" s="53"/>
      <c r="J24" s="10">
        <v>44346</v>
      </c>
      <c r="K24" s="11">
        <v>44347</v>
      </c>
      <c r="L24" s="11" t="s">
        <v>7</v>
      </c>
      <c r="M24" s="11" t="s">
        <v>7</v>
      </c>
      <c r="N24" s="11" t="s">
        <v>7</v>
      </c>
      <c r="O24" s="11" t="s">
        <v>7</v>
      </c>
      <c r="P24" s="12" t="s">
        <v>7</v>
      </c>
      <c r="Q24" s="10" t="s">
        <v>7</v>
      </c>
      <c r="R24" s="11" t="s">
        <v>7</v>
      </c>
      <c r="S24" s="11" t="s">
        <v>7</v>
      </c>
      <c r="T24" s="11" t="s">
        <v>7</v>
      </c>
      <c r="U24" s="11" t="s">
        <v>7</v>
      </c>
      <c r="V24" s="11" t="s">
        <v>7</v>
      </c>
      <c r="W24" s="12" t="s">
        <v>7</v>
      </c>
      <c r="X24" s="10" t="s">
        <v>7</v>
      </c>
      <c r="Y24" s="11" t="s">
        <v>7</v>
      </c>
      <c r="Z24" s="11" t="s">
        <v>7</v>
      </c>
      <c r="AA24" s="11" t="s">
        <v>7</v>
      </c>
      <c r="AB24" s="11" t="s">
        <v>7</v>
      </c>
      <c r="AC24" s="11" t="s">
        <v>7</v>
      </c>
      <c r="AD24" s="12" t="s">
        <v>7</v>
      </c>
      <c r="AE24" s="10" t="s">
        <v>7</v>
      </c>
      <c r="AF24" s="11" t="s">
        <v>7</v>
      </c>
      <c r="AG24" s="11" t="s">
        <v>7</v>
      </c>
      <c r="AH24" s="11" t="s">
        <v>7</v>
      </c>
      <c r="AI24" s="11" t="s">
        <v>7</v>
      </c>
      <c r="AJ24" s="11" t="s">
        <v>7</v>
      </c>
      <c r="AK24" s="12" t="s">
        <v>7</v>
      </c>
    </row>
  </sheetData>
  <mergeCells count="6">
    <mergeCell ref="AE17:AK17"/>
    <mergeCell ref="A1:H1"/>
    <mergeCell ref="J17:P17"/>
    <mergeCell ref="Q17:W17"/>
    <mergeCell ref="X17:AD17"/>
    <mergeCell ref="J16:AK16"/>
  </mergeCells>
  <conditionalFormatting sqref="J17">
    <cfRule type="expression" dxfId="74" priority="18">
      <formula>$J$3=1</formula>
    </cfRule>
  </conditionalFormatting>
  <conditionalFormatting sqref="Q17">
    <cfRule type="expression" dxfId="73" priority="16">
      <formula>$J$3=1</formula>
    </cfRule>
  </conditionalFormatting>
  <conditionalFormatting sqref="X17">
    <cfRule type="expression" dxfId="72" priority="14">
      <formula>$J$3=1</formula>
    </cfRule>
  </conditionalFormatting>
  <conditionalFormatting sqref="AE17">
    <cfRule type="expression" dxfId="71" priority="10">
      <formula>$J$3=1</formula>
    </cfRule>
  </conditionalFormatting>
  <conditionalFormatting sqref="J20:P23 J19:L19 J24:L24 N19:P19 N24:P24">
    <cfRule type="expression" dxfId="70" priority="8">
      <formula>OR(WEEKDAY(J19,1)=1,WEEKDAY(J19,1)=7)</formula>
    </cfRule>
  </conditionalFormatting>
  <conditionalFormatting sqref="M19 M24">
    <cfRule type="expression" dxfId="69" priority="7">
      <formula>OR(WEEKDAY(M19,1)=1,WEEKDAY(M19,1)=7)</formula>
    </cfRule>
  </conditionalFormatting>
  <conditionalFormatting sqref="Q19:S19 Q24:S24 U19:W19 U24:W24 Q20:W23">
    <cfRule type="expression" dxfId="68" priority="6">
      <formula>OR(WEEKDAY(Q19,1)=1,WEEKDAY(Q19,1)=7)</formula>
    </cfRule>
  </conditionalFormatting>
  <conditionalFormatting sqref="T19 T24">
    <cfRule type="expression" dxfId="67" priority="5">
      <formula>OR(WEEKDAY(T19,1)=1,WEEKDAY(T19,1)=7)</formula>
    </cfRule>
  </conditionalFormatting>
  <conditionalFormatting sqref="X19:Z19 X24:Z24 AB24:AD24 X20:AD23 AB19:AD19">
    <cfRule type="expression" dxfId="66" priority="4">
      <formula>OR(WEEKDAY(X19,1)=1,WEEKDAY(X19,1)=7)</formula>
    </cfRule>
  </conditionalFormatting>
  <conditionalFormatting sqref="AA19 AA24">
    <cfRule type="expression" dxfId="65" priority="3">
      <formula>OR(WEEKDAY(AA19,1)=1,WEEKDAY(AA19,1)=7)</formula>
    </cfRule>
  </conditionalFormatting>
  <conditionalFormatting sqref="AE20:AK23 AE19:AG19 AE24:AG24 AI19:AK19 AI24:AK24">
    <cfRule type="expression" dxfId="64" priority="2">
      <formula>OR(WEEKDAY(AE19,1)=1,WEEKDAY(AE19,1)=7)</formula>
    </cfRule>
  </conditionalFormatting>
  <conditionalFormatting sqref="AH19 AH24">
    <cfRule type="expression" dxfId="63" priority="1">
      <formula>OR(WEEKDAY(AH19,1)=1,WEEKDAY(AH19,1)=7)</formula>
    </cfRule>
  </conditionalFormatting>
  <pageMargins left="0.7" right="0.7" top="0.75" bottom="0.75" header="0.3" footer="0.3"/>
  <pageSetup paperSize="24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05B59-3C9A-4D5E-BBA2-8BC874DA00DF}">
  <dimension ref="A1:U53"/>
  <sheetViews>
    <sheetView tabSelected="1" zoomScaleNormal="100" workbookViewId="0">
      <selection activeCell="E38" sqref="E38:F38"/>
    </sheetView>
  </sheetViews>
  <sheetFormatPr baseColWidth="10" defaultColWidth="0" defaultRowHeight="14.25" customHeight="1" zeroHeight="1" x14ac:dyDescent="0.25"/>
  <cols>
    <col min="1" max="21" width="6.140625" style="68" customWidth="1"/>
    <col min="22" max="22" width="10.7109375" hidden="1" customWidth="1"/>
    <col min="23" max="16384" width="10.7109375" hidden="1"/>
  </cols>
  <sheetData>
    <row r="1" spans="1:21" ht="25.5" x14ac:dyDescent="0.2">
      <c r="A1" s="88" t="s">
        <v>12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90"/>
    </row>
    <row r="2" spans="1:21" s="1" customFormat="1" ht="26.25" thickBot="1" x14ac:dyDescent="0.35">
      <c r="A2" s="91">
        <v>2022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3"/>
    </row>
    <row r="3" spans="1:21" s="2" customFormat="1" ht="16.5" x14ac:dyDescent="0.2">
      <c r="A3" s="94">
        <v>44562</v>
      </c>
      <c r="B3" s="95"/>
      <c r="C3" s="95"/>
      <c r="D3" s="95"/>
      <c r="E3" s="95"/>
      <c r="F3" s="95"/>
      <c r="G3" s="96"/>
      <c r="H3" s="94">
        <v>44593</v>
      </c>
      <c r="I3" s="95"/>
      <c r="J3" s="95"/>
      <c r="K3" s="95"/>
      <c r="L3" s="95"/>
      <c r="M3" s="95"/>
      <c r="N3" s="95"/>
      <c r="O3" s="95">
        <v>44621</v>
      </c>
      <c r="P3" s="95"/>
      <c r="Q3" s="95"/>
      <c r="R3" s="95"/>
      <c r="S3" s="95"/>
      <c r="T3" s="95"/>
      <c r="U3" s="96"/>
    </row>
    <row r="4" spans="1:21" ht="15.75" customHeight="1" x14ac:dyDescent="0.2">
      <c r="A4" s="3" t="s">
        <v>0</v>
      </c>
      <c r="B4" s="62" t="s">
        <v>1</v>
      </c>
      <c r="C4" s="62" t="s">
        <v>2</v>
      </c>
      <c r="D4" s="62" t="s">
        <v>3</v>
      </c>
      <c r="E4" s="62" t="s">
        <v>4</v>
      </c>
      <c r="F4" s="62" t="s">
        <v>5</v>
      </c>
      <c r="G4" s="62" t="s">
        <v>6</v>
      </c>
      <c r="H4" s="13" t="s">
        <v>0</v>
      </c>
      <c r="I4" s="63" t="s">
        <v>1</v>
      </c>
      <c r="J4" s="63" t="s">
        <v>2</v>
      </c>
      <c r="K4" s="63" t="s">
        <v>3</v>
      </c>
      <c r="L4" s="63" t="s">
        <v>4</v>
      </c>
      <c r="M4" s="63" t="s">
        <v>5</v>
      </c>
      <c r="N4" s="14" t="s">
        <v>6</v>
      </c>
      <c r="O4" s="62" t="s">
        <v>0</v>
      </c>
      <c r="P4" s="62" t="s">
        <v>1</v>
      </c>
      <c r="Q4" s="62" t="s">
        <v>2</v>
      </c>
      <c r="R4" s="62" t="s">
        <v>3</v>
      </c>
      <c r="S4" s="62" t="s">
        <v>4</v>
      </c>
      <c r="T4" s="62" t="s">
        <v>5</v>
      </c>
      <c r="U4" s="4" t="s">
        <v>6</v>
      </c>
    </row>
    <row r="5" spans="1:21" ht="15.75" customHeight="1" x14ac:dyDescent="0.2">
      <c r="A5" s="7" t="s">
        <v>7</v>
      </c>
      <c r="B5" s="64" t="s">
        <v>7</v>
      </c>
      <c r="C5" s="64" t="s">
        <v>7</v>
      </c>
      <c r="D5" s="65" t="s">
        <v>7</v>
      </c>
      <c r="E5" s="64" t="s">
        <v>7</v>
      </c>
      <c r="F5" s="64" t="s">
        <v>7</v>
      </c>
      <c r="G5" s="65">
        <v>44562</v>
      </c>
      <c r="H5" s="7" t="s">
        <v>7</v>
      </c>
      <c r="I5" s="64" t="s">
        <v>7</v>
      </c>
      <c r="J5" s="64">
        <v>44593</v>
      </c>
      <c r="K5" s="64">
        <v>44594</v>
      </c>
      <c r="L5" s="64">
        <v>44595</v>
      </c>
      <c r="M5" s="64">
        <v>44596</v>
      </c>
      <c r="N5" s="64">
        <v>44597</v>
      </c>
      <c r="O5" s="7" t="s">
        <v>7</v>
      </c>
      <c r="P5" s="64" t="s">
        <v>7</v>
      </c>
      <c r="Q5" s="64">
        <v>44621</v>
      </c>
      <c r="R5" s="64">
        <v>44622</v>
      </c>
      <c r="S5" s="64">
        <v>44623</v>
      </c>
      <c r="T5" s="64">
        <v>44624</v>
      </c>
      <c r="U5" s="9">
        <v>44625</v>
      </c>
    </row>
    <row r="6" spans="1:21" ht="15.75" customHeight="1" x14ac:dyDescent="0.2">
      <c r="A6" s="7">
        <v>44563</v>
      </c>
      <c r="B6" s="64">
        <v>44564</v>
      </c>
      <c r="C6" s="64">
        <v>44565</v>
      </c>
      <c r="D6" s="64">
        <v>44566</v>
      </c>
      <c r="E6" s="64">
        <v>44567</v>
      </c>
      <c r="F6" s="64">
        <v>44568</v>
      </c>
      <c r="G6" s="64">
        <v>44569</v>
      </c>
      <c r="H6" s="7">
        <v>44598</v>
      </c>
      <c r="I6" s="64">
        <v>44599</v>
      </c>
      <c r="J6" s="64">
        <v>44600</v>
      </c>
      <c r="K6" s="64">
        <v>44601</v>
      </c>
      <c r="L6" s="64">
        <v>44602</v>
      </c>
      <c r="M6" s="64">
        <v>44603</v>
      </c>
      <c r="N6" s="64">
        <v>44604</v>
      </c>
      <c r="O6" s="7">
        <v>44626</v>
      </c>
      <c r="P6" s="64">
        <v>44627</v>
      </c>
      <c r="Q6" s="64">
        <v>44628</v>
      </c>
      <c r="R6" s="64">
        <v>44629</v>
      </c>
      <c r="S6" s="64">
        <v>44630</v>
      </c>
      <c r="T6" s="64">
        <v>44631</v>
      </c>
      <c r="U6" s="9">
        <v>44632</v>
      </c>
    </row>
    <row r="7" spans="1:21" ht="15.75" customHeight="1" x14ac:dyDescent="0.2">
      <c r="A7" s="7">
        <v>44570</v>
      </c>
      <c r="B7" s="64">
        <v>44571</v>
      </c>
      <c r="C7" s="64">
        <v>44572</v>
      </c>
      <c r="D7" s="64">
        <v>44573</v>
      </c>
      <c r="E7" s="64">
        <v>44574</v>
      </c>
      <c r="F7" s="64">
        <v>44575</v>
      </c>
      <c r="G7" s="64">
        <v>44576</v>
      </c>
      <c r="H7" s="7">
        <v>44605</v>
      </c>
      <c r="I7" s="64">
        <v>44606</v>
      </c>
      <c r="J7" s="64">
        <v>44607</v>
      </c>
      <c r="K7" s="64">
        <v>44608</v>
      </c>
      <c r="L7" s="64">
        <v>44609</v>
      </c>
      <c r="M7" s="64">
        <v>44610</v>
      </c>
      <c r="N7" s="64">
        <v>44611</v>
      </c>
      <c r="O7" s="7">
        <v>44633</v>
      </c>
      <c r="P7" s="64">
        <v>44634</v>
      </c>
      <c r="Q7" s="64">
        <v>44635</v>
      </c>
      <c r="R7" s="64">
        <v>44636</v>
      </c>
      <c r="S7" s="64">
        <v>44637</v>
      </c>
      <c r="T7" s="64">
        <v>44638</v>
      </c>
      <c r="U7" s="9">
        <v>44639</v>
      </c>
    </row>
    <row r="8" spans="1:21" ht="15.75" customHeight="1" x14ac:dyDescent="0.2">
      <c r="A8" s="7">
        <v>44577</v>
      </c>
      <c r="B8" s="64">
        <v>44578</v>
      </c>
      <c r="C8" s="64">
        <v>44579</v>
      </c>
      <c r="D8" s="64">
        <v>44580</v>
      </c>
      <c r="E8" s="64">
        <v>44581</v>
      </c>
      <c r="F8" s="64">
        <v>44582</v>
      </c>
      <c r="G8" s="64">
        <v>44583</v>
      </c>
      <c r="H8" s="7">
        <v>44612</v>
      </c>
      <c r="I8" s="64">
        <v>44613</v>
      </c>
      <c r="J8" s="64">
        <v>44614</v>
      </c>
      <c r="K8" s="64">
        <v>44615</v>
      </c>
      <c r="L8" s="64">
        <v>44616</v>
      </c>
      <c r="M8" s="64">
        <v>44617</v>
      </c>
      <c r="N8" s="64">
        <v>44618</v>
      </c>
      <c r="O8" s="7">
        <v>44640</v>
      </c>
      <c r="P8" s="64">
        <v>44641</v>
      </c>
      <c r="Q8" s="64">
        <v>44642</v>
      </c>
      <c r="R8" s="64">
        <v>44643</v>
      </c>
      <c r="S8" s="64">
        <v>44644</v>
      </c>
      <c r="T8" s="64">
        <v>44645</v>
      </c>
      <c r="U8" s="9">
        <v>44646</v>
      </c>
    </row>
    <row r="9" spans="1:21" ht="15.75" customHeight="1" x14ac:dyDescent="0.2">
      <c r="A9" s="7">
        <v>44584</v>
      </c>
      <c r="B9" s="64">
        <v>44585</v>
      </c>
      <c r="C9" s="64">
        <v>44586</v>
      </c>
      <c r="D9" s="64">
        <v>44587</v>
      </c>
      <c r="E9" s="64">
        <v>44588</v>
      </c>
      <c r="F9" s="64">
        <v>44589</v>
      </c>
      <c r="G9" s="64">
        <v>44590</v>
      </c>
      <c r="H9" s="7">
        <v>44619</v>
      </c>
      <c r="I9" s="64">
        <v>44620</v>
      </c>
      <c r="J9" s="64" t="s">
        <v>7</v>
      </c>
      <c r="K9" s="64" t="s">
        <v>7</v>
      </c>
      <c r="L9" s="64" t="s">
        <v>7</v>
      </c>
      <c r="M9" s="64" t="s">
        <v>7</v>
      </c>
      <c r="N9" s="64" t="s">
        <v>7</v>
      </c>
      <c r="O9" s="7">
        <v>44647</v>
      </c>
      <c r="P9" s="64">
        <v>44648</v>
      </c>
      <c r="Q9" s="64">
        <v>44649</v>
      </c>
      <c r="R9" s="64">
        <v>44650</v>
      </c>
      <c r="S9" s="64">
        <v>44651</v>
      </c>
      <c r="T9" s="64" t="s">
        <v>7</v>
      </c>
      <c r="U9" s="9" t="s">
        <v>7</v>
      </c>
    </row>
    <row r="10" spans="1:21" ht="15.75" customHeight="1" x14ac:dyDescent="0.2">
      <c r="A10" s="7">
        <v>44591</v>
      </c>
      <c r="B10" s="64">
        <v>44592</v>
      </c>
      <c r="C10" s="64" t="s">
        <v>7</v>
      </c>
      <c r="D10" s="64" t="s">
        <v>7</v>
      </c>
      <c r="E10" s="64" t="s">
        <v>7</v>
      </c>
      <c r="F10" s="64" t="s">
        <v>7</v>
      </c>
      <c r="G10" s="64" t="s">
        <v>7</v>
      </c>
      <c r="H10" s="7" t="s">
        <v>7</v>
      </c>
      <c r="I10" s="64" t="s">
        <v>7</v>
      </c>
      <c r="J10" s="67" t="s">
        <v>7</v>
      </c>
      <c r="K10" s="67" t="s">
        <v>7</v>
      </c>
      <c r="L10" s="67" t="s">
        <v>7</v>
      </c>
      <c r="M10" s="67" t="s">
        <v>7</v>
      </c>
      <c r="N10" s="6" t="s">
        <v>7</v>
      </c>
      <c r="O10" s="64" t="s">
        <v>7</v>
      </c>
      <c r="P10" s="64" t="s">
        <v>7</v>
      </c>
      <c r="Q10" s="64" t="s">
        <v>7</v>
      </c>
      <c r="R10" s="64" t="s">
        <v>7</v>
      </c>
      <c r="S10" s="64" t="s">
        <v>7</v>
      </c>
      <c r="T10" s="64" t="s">
        <v>7</v>
      </c>
      <c r="U10" s="9" t="s">
        <v>7</v>
      </c>
    </row>
    <row r="11" spans="1:21" ht="15.75" customHeight="1" x14ac:dyDescent="0.2">
      <c r="A11" s="85">
        <v>44652</v>
      </c>
      <c r="B11" s="86"/>
      <c r="C11" s="86"/>
      <c r="D11" s="86"/>
      <c r="E11" s="86"/>
      <c r="F11" s="86"/>
      <c r="G11" s="86"/>
      <c r="H11" s="85">
        <v>44682</v>
      </c>
      <c r="I11" s="86"/>
      <c r="J11" s="86"/>
      <c r="K11" s="86"/>
      <c r="L11" s="86"/>
      <c r="M11" s="86"/>
      <c r="N11" s="86"/>
      <c r="O11" s="85">
        <v>44713</v>
      </c>
      <c r="P11" s="86"/>
      <c r="Q11" s="86"/>
      <c r="R11" s="86"/>
      <c r="S11" s="86"/>
      <c r="T11" s="86"/>
      <c r="U11" s="87"/>
    </row>
    <row r="12" spans="1:21" ht="15.75" customHeight="1" x14ac:dyDescent="0.2">
      <c r="A12" s="13" t="s">
        <v>0</v>
      </c>
      <c r="B12" s="63" t="s">
        <v>1</v>
      </c>
      <c r="C12" s="63" t="s">
        <v>2</v>
      </c>
      <c r="D12" s="63" t="s">
        <v>3</v>
      </c>
      <c r="E12" s="63" t="s">
        <v>4</v>
      </c>
      <c r="F12" s="63" t="s">
        <v>5</v>
      </c>
      <c r="G12" s="63" t="s">
        <v>6</v>
      </c>
      <c r="H12" s="13" t="s">
        <v>0</v>
      </c>
      <c r="I12" s="63" t="s">
        <v>1</v>
      </c>
      <c r="J12" s="63" t="s">
        <v>2</v>
      </c>
      <c r="K12" s="63" t="s">
        <v>3</v>
      </c>
      <c r="L12" s="63" t="s">
        <v>4</v>
      </c>
      <c r="M12" s="63" t="s">
        <v>5</v>
      </c>
      <c r="N12" s="14" t="s">
        <v>6</v>
      </c>
      <c r="O12" s="63" t="s">
        <v>0</v>
      </c>
      <c r="P12" s="63" t="s">
        <v>1</v>
      </c>
      <c r="Q12" s="63" t="s">
        <v>2</v>
      </c>
      <c r="R12" s="63" t="s">
        <v>3</v>
      </c>
      <c r="S12" s="63" t="s">
        <v>4</v>
      </c>
      <c r="T12" s="63" t="s">
        <v>5</v>
      </c>
      <c r="U12" s="14" t="s">
        <v>6</v>
      </c>
    </row>
    <row r="13" spans="1:21" ht="15.75" customHeight="1" x14ac:dyDescent="0.2">
      <c r="A13" s="7" t="s">
        <v>7</v>
      </c>
      <c r="B13" s="64" t="s">
        <v>7</v>
      </c>
      <c r="C13" s="64" t="s">
        <v>7</v>
      </c>
      <c r="D13" s="64" t="s">
        <v>7</v>
      </c>
      <c r="E13" s="64" t="s">
        <v>7</v>
      </c>
      <c r="F13" s="64">
        <v>44652</v>
      </c>
      <c r="G13" s="64">
        <v>44653</v>
      </c>
      <c r="H13" s="7">
        <v>44682</v>
      </c>
      <c r="I13" s="64">
        <v>44683</v>
      </c>
      <c r="J13" s="64">
        <v>44684</v>
      </c>
      <c r="K13" s="64">
        <v>44685</v>
      </c>
      <c r="L13" s="64">
        <v>44686</v>
      </c>
      <c r="M13" s="76">
        <v>44687</v>
      </c>
      <c r="N13" s="64">
        <v>44688</v>
      </c>
      <c r="O13" s="7" t="s">
        <v>7</v>
      </c>
      <c r="P13" s="64" t="s">
        <v>7</v>
      </c>
      <c r="Q13" s="65" t="s">
        <v>7</v>
      </c>
      <c r="R13" s="64">
        <v>44713</v>
      </c>
      <c r="S13" s="64">
        <v>44714</v>
      </c>
      <c r="T13" s="64">
        <v>44715</v>
      </c>
      <c r="U13" s="9">
        <v>44716</v>
      </c>
    </row>
    <row r="14" spans="1:21" ht="15.75" customHeight="1" x14ac:dyDescent="0.2">
      <c r="A14" s="7">
        <v>44654</v>
      </c>
      <c r="B14" s="64">
        <v>44655</v>
      </c>
      <c r="C14" s="64">
        <v>44656</v>
      </c>
      <c r="D14" s="64">
        <v>44657</v>
      </c>
      <c r="E14" s="64">
        <v>44658</v>
      </c>
      <c r="F14" s="64">
        <v>44659</v>
      </c>
      <c r="G14" s="64">
        <v>44660</v>
      </c>
      <c r="H14" s="7">
        <v>44689</v>
      </c>
      <c r="I14" s="64">
        <v>44690</v>
      </c>
      <c r="J14" s="65">
        <v>44691</v>
      </c>
      <c r="K14" s="64">
        <v>44692</v>
      </c>
      <c r="L14" s="64">
        <v>44693</v>
      </c>
      <c r="M14" s="77">
        <v>44694</v>
      </c>
      <c r="N14" s="64">
        <v>44695</v>
      </c>
      <c r="O14" s="7">
        <v>44717</v>
      </c>
      <c r="P14" s="64">
        <v>44718</v>
      </c>
      <c r="Q14" s="64">
        <v>44719</v>
      </c>
      <c r="R14" s="64">
        <v>44720</v>
      </c>
      <c r="S14" s="64">
        <v>44721</v>
      </c>
      <c r="T14" s="64">
        <v>44722</v>
      </c>
      <c r="U14" s="9">
        <v>44723</v>
      </c>
    </row>
    <row r="15" spans="1:21" ht="15.75" customHeight="1" x14ac:dyDescent="0.2">
      <c r="A15" s="7">
        <v>44661</v>
      </c>
      <c r="B15" s="64">
        <v>44662</v>
      </c>
      <c r="C15" s="64">
        <v>44663</v>
      </c>
      <c r="D15" s="65">
        <v>44664</v>
      </c>
      <c r="E15" s="65">
        <v>44665</v>
      </c>
      <c r="F15" s="65">
        <v>44666</v>
      </c>
      <c r="G15" s="64">
        <v>44667</v>
      </c>
      <c r="H15" s="7">
        <v>44696</v>
      </c>
      <c r="I15" s="64">
        <v>44697</v>
      </c>
      <c r="J15" s="64">
        <v>44698</v>
      </c>
      <c r="K15" s="78">
        <v>44699</v>
      </c>
      <c r="L15" s="64">
        <v>44700</v>
      </c>
      <c r="M15" s="64">
        <v>44701</v>
      </c>
      <c r="N15" s="64">
        <v>44702</v>
      </c>
      <c r="O15" s="7">
        <v>44724</v>
      </c>
      <c r="P15" s="64">
        <v>44725</v>
      </c>
      <c r="Q15" s="64">
        <v>44726</v>
      </c>
      <c r="R15" s="64">
        <v>44727</v>
      </c>
      <c r="S15" s="64">
        <v>44728</v>
      </c>
      <c r="T15" s="65">
        <v>44729</v>
      </c>
      <c r="U15" s="9">
        <v>44730</v>
      </c>
    </row>
    <row r="16" spans="1:21" ht="15.75" customHeight="1" thickBot="1" x14ac:dyDescent="0.25">
      <c r="A16" s="7">
        <v>44668</v>
      </c>
      <c r="B16" s="64">
        <v>44669</v>
      </c>
      <c r="C16" s="64">
        <v>44670</v>
      </c>
      <c r="D16" s="64">
        <v>44671</v>
      </c>
      <c r="E16" s="64">
        <v>44672</v>
      </c>
      <c r="F16" s="66">
        <v>44673</v>
      </c>
      <c r="G16" s="64">
        <v>44674</v>
      </c>
      <c r="H16" s="7">
        <v>44703</v>
      </c>
      <c r="I16" s="64">
        <v>44704</v>
      </c>
      <c r="J16" s="64">
        <v>44705</v>
      </c>
      <c r="K16" s="64">
        <v>44706</v>
      </c>
      <c r="L16" s="64">
        <v>44707</v>
      </c>
      <c r="M16" s="64">
        <v>44708</v>
      </c>
      <c r="N16" s="64">
        <v>44709</v>
      </c>
      <c r="O16" s="7">
        <v>44731</v>
      </c>
      <c r="P16" s="64">
        <v>44732</v>
      </c>
      <c r="Q16" s="64">
        <v>44733</v>
      </c>
      <c r="R16" s="64">
        <v>44734</v>
      </c>
      <c r="S16" s="64">
        <v>44735</v>
      </c>
      <c r="T16" s="64">
        <v>44736</v>
      </c>
      <c r="U16" s="9">
        <v>44737</v>
      </c>
    </row>
    <row r="17" spans="1:21" ht="18" thickBot="1" x14ac:dyDescent="0.25">
      <c r="A17" s="7">
        <v>44675</v>
      </c>
      <c r="B17" s="64">
        <v>44676</v>
      </c>
      <c r="C17" s="64">
        <v>44677</v>
      </c>
      <c r="D17" s="17">
        <v>44678</v>
      </c>
      <c r="E17" s="64">
        <v>44679</v>
      </c>
      <c r="F17" s="17">
        <v>44680</v>
      </c>
      <c r="G17" s="64">
        <v>44681</v>
      </c>
      <c r="H17" s="7">
        <v>44710</v>
      </c>
      <c r="I17" s="64">
        <v>44711</v>
      </c>
      <c r="J17" s="64">
        <v>44712</v>
      </c>
      <c r="K17" s="64" t="s">
        <v>7</v>
      </c>
      <c r="L17" s="64" t="s">
        <v>7</v>
      </c>
      <c r="M17" s="64" t="s">
        <v>7</v>
      </c>
      <c r="N17" s="64" t="s">
        <v>7</v>
      </c>
      <c r="O17" s="7">
        <v>44738</v>
      </c>
      <c r="P17" s="64">
        <v>44739</v>
      </c>
      <c r="Q17" s="64">
        <v>44740</v>
      </c>
      <c r="R17" s="64">
        <v>44741</v>
      </c>
      <c r="S17" s="64">
        <v>44742</v>
      </c>
      <c r="T17" s="64" t="s">
        <v>7</v>
      </c>
      <c r="U17" s="9" t="s">
        <v>7</v>
      </c>
    </row>
    <row r="18" spans="1:21" ht="15.75" customHeight="1" x14ac:dyDescent="0.2">
      <c r="A18" s="7" t="s">
        <v>7</v>
      </c>
      <c r="B18" s="64" t="s">
        <v>7</v>
      </c>
      <c r="C18" s="64" t="s">
        <v>7</v>
      </c>
      <c r="D18" s="64" t="s">
        <v>7</v>
      </c>
      <c r="E18" s="64" t="s">
        <v>7</v>
      </c>
      <c r="F18" s="64" t="s">
        <v>7</v>
      </c>
      <c r="G18" s="64" t="s">
        <v>7</v>
      </c>
      <c r="H18" s="7" t="s">
        <v>7</v>
      </c>
      <c r="I18" s="64" t="s">
        <v>7</v>
      </c>
      <c r="J18" s="64" t="s">
        <v>7</v>
      </c>
      <c r="K18" s="64" t="s">
        <v>7</v>
      </c>
      <c r="L18" s="64" t="s">
        <v>7</v>
      </c>
      <c r="M18" s="64" t="s">
        <v>7</v>
      </c>
      <c r="N18" s="9" t="s">
        <v>7</v>
      </c>
      <c r="O18" s="64" t="s">
        <v>7</v>
      </c>
      <c r="P18" s="64" t="s">
        <v>7</v>
      </c>
      <c r="Q18" s="64" t="s">
        <v>7</v>
      </c>
      <c r="R18" s="64" t="s">
        <v>7</v>
      </c>
      <c r="S18" s="64" t="s">
        <v>7</v>
      </c>
      <c r="T18" s="64" t="s">
        <v>7</v>
      </c>
      <c r="U18" s="9" t="s">
        <v>7</v>
      </c>
    </row>
    <row r="19" spans="1:21" ht="15.75" customHeight="1" x14ac:dyDescent="0.2">
      <c r="A19" s="85">
        <v>44743</v>
      </c>
      <c r="B19" s="86"/>
      <c r="C19" s="86"/>
      <c r="D19" s="86"/>
      <c r="E19" s="86"/>
      <c r="F19" s="86"/>
      <c r="G19" s="87"/>
      <c r="H19" s="85">
        <v>44774</v>
      </c>
      <c r="I19" s="86"/>
      <c r="J19" s="86"/>
      <c r="K19" s="86"/>
      <c r="L19" s="86"/>
      <c r="M19" s="86"/>
      <c r="N19" s="86"/>
      <c r="O19" s="85">
        <v>44805</v>
      </c>
      <c r="P19" s="86"/>
      <c r="Q19" s="86"/>
      <c r="R19" s="86"/>
      <c r="S19" s="86"/>
      <c r="T19" s="86"/>
      <c r="U19" s="87"/>
    </row>
    <row r="20" spans="1:21" ht="15.75" customHeight="1" x14ac:dyDescent="0.2">
      <c r="A20" s="13" t="s">
        <v>0</v>
      </c>
      <c r="B20" s="63" t="s">
        <v>1</v>
      </c>
      <c r="C20" s="63" t="s">
        <v>2</v>
      </c>
      <c r="D20" s="63" t="s">
        <v>3</v>
      </c>
      <c r="E20" s="63" t="s">
        <v>4</v>
      </c>
      <c r="F20" s="63" t="s">
        <v>5</v>
      </c>
      <c r="G20" s="63" t="s">
        <v>6</v>
      </c>
      <c r="H20" s="13" t="s">
        <v>0</v>
      </c>
      <c r="I20" s="63" t="s">
        <v>1</v>
      </c>
      <c r="J20" s="63" t="s">
        <v>2</v>
      </c>
      <c r="K20" s="63" t="s">
        <v>3</v>
      </c>
      <c r="L20" s="63" t="s">
        <v>4</v>
      </c>
      <c r="M20" s="63" t="s">
        <v>5</v>
      </c>
      <c r="N20" s="14" t="s">
        <v>6</v>
      </c>
      <c r="O20" s="63" t="s">
        <v>0</v>
      </c>
      <c r="P20" s="63" t="s">
        <v>1</v>
      </c>
      <c r="Q20" s="63" t="s">
        <v>2</v>
      </c>
      <c r="R20" s="63" t="s">
        <v>3</v>
      </c>
      <c r="S20" s="63" t="s">
        <v>4</v>
      </c>
      <c r="T20" s="63" t="s">
        <v>5</v>
      </c>
      <c r="U20" s="14" t="s">
        <v>6</v>
      </c>
    </row>
    <row r="21" spans="1:21" ht="15.75" customHeight="1" thickBot="1" x14ac:dyDescent="0.25">
      <c r="A21" s="7" t="s">
        <v>7</v>
      </c>
      <c r="B21" s="64" t="s">
        <v>7</v>
      </c>
      <c r="C21" s="64" t="s">
        <v>7</v>
      </c>
      <c r="D21" s="64" t="s">
        <v>7</v>
      </c>
      <c r="E21" s="64" t="s">
        <v>7</v>
      </c>
      <c r="F21" s="64">
        <v>44743</v>
      </c>
      <c r="G21" s="64">
        <v>44744</v>
      </c>
      <c r="H21" s="7" t="s">
        <v>7</v>
      </c>
      <c r="I21" s="64">
        <v>44774</v>
      </c>
      <c r="J21" s="64">
        <v>44775</v>
      </c>
      <c r="K21" s="65">
        <v>44776</v>
      </c>
      <c r="L21" s="65">
        <v>44777</v>
      </c>
      <c r="M21" s="65">
        <v>44778</v>
      </c>
      <c r="N21" s="64">
        <v>44779</v>
      </c>
      <c r="O21" s="7" t="s">
        <v>7</v>
      </c>
      <c r="P21" s="64" t="s">
        <v>7</v>
      </c>
      <c r="Q21" s="64" t="s">
        <v>7</v>
      </c>
      <c r="R21" s="64" t="s">
        <v>7</v>
      </c>
      <c r="S21" s="64">
        <v>44805</v>
      </c>
      <c r="T21" s="64">
        <v>44806</v>
      </c>
      <c r="U21" s="9">
        <v>44807</v>
      </c>
    </row>
    <row r="22" spans="1:21" ht="15.75" customHeight="1" thickBot="1" x14ac:dyDescent="0.25">
      <c r="A22" s="7">
        <v>44745</v>
      </c>
      <c r="B22" s="64">
        <v>44746</v>
      </c>
      <c r="C22" s="64">
        <v>44747</v>
      </c>
      <c r="D22" s="64">
        <v>44748</v>
      </c>
      <c r="E22" s="64">
        <v>44749</v>
      </c>
      <c r="F22" s="16">
        <v>44750</v>
      </c>
      <c r="G22" s="64">
        <v>44751</v>
      </c>
      <c r="H22" s="7">
        <v>44780</v>
      </c>
      <c r="I22" s="64">
        <v>44781</v>
      </c>
      <c r="J22" s="64">
        <v>44782</v>
      </c>
      <c r="K22" s="64">
        <v>44783</v>
      </c>
      <c r="L22" s="64">
        <v>44784</v>
      </c>
      <c r="M22" s="64">
        <v>44785</v>
      </c>
      <c r="N22" s="64">
        <v>44786</v>
      </c>
      <c r="O22" s="7">
        <v>44808</v>
      </c>
      <c r="P22" s="64">
        <v>44809</v>
      </c>
      <c r="Q22" s="77">
        <v>44810</v>
      </c>
      <c r="R22" s="64">
        <v>44811</v>
      </c>
      <c r="S22" s="64">
        <v>44812</v>
      </c>
      <c r="T22" s="78">
        <v>44813</v>
      </c>
      <c r="U22" s="9">
        <v>44814</v>
      </c>
    </row>
    <row r="23" spans="1:21" ht="15.75" customHeight="1" thickBot="1" x14ac:dyDescent="0.25">
      <c r="A23" s="16">
        <v>44752</v>
      </c>
      <c r="B23" s="64">
        <v>44753</v>
      </c>
      <c r="C23" s="64">
        <v>44754</v>
      </c>
      <c r="D23" s="64">
        <v>44755</v>
      </c>
      <c r="E23" s="64">
        <v>44756</v>
      </c>
      <c r="F23" s="76">
        <v>44757</v>
      </c>
      <c r="G23" s="64">
        <v>44758</v>
      </c>
      <c r="H23" s="7">
        <v>44787</v>
      </c>
      <c r="I23" s="64">
        <v>44788</v>
      </c>
      <c r="J23" s="64">
        <v>44789</v>
      </c>
      <c r="K23" s="64">
        <v>44790</v>
      </c>
      <c r="L23" s="64">
        <v>44791</v>
      </c>
      <c r="M23" s="64">
        <v>44792</v>
      </c>
      <c r="N23" s="64">
        <v>44793</v>
      </c>
      <c r="O23" s="7">
        <v>44815</v>
      </c>
      <c r="P23" s="64">
        <v>44816</v>
      </c>
      <c r="Q23" s="64">
        <v>44817</v>
      </c>
      <c r="R23" s="64">
        <v>44818</v>
      </c>
      <c r="S23" s="65">
        <v>44819</v>
      </c>
      <c r="T23" s="64">
        <v>44820</v>
      </c>
      <c r="U23" s="9">
        <v>44821</v>
      </c>
    </row>
    <row r="24" spans="1:21" ht="18" thickBot="1" x14ac:dyDescent="0.25">
      <c r="A24" s="7">
        <v>44759</v>
      </c>
      <c r="B24" s="64">
        <v>44760</v>
      </c>
      <c r="C24" s="64">
        <v>44761</v>
      </c>
      <c r="D24" s="64">
        <v>44762</v>
      </c>
      <c r="E24" s="64">
        <v>44763</v>
      </c>
      <c r="F24" s="77">
        <v>44764</v>
      </c>
      <c r="G24" s="65">
        <v>44765</v>
      </c>
      <c r="H24" s="7">
        <v>44794</v>
      </c>
      <c r="I24" s="15">
        <v>44795</v>
      </c>
      <c r="J24" s="64">
        <v>44796</v>
      </c>
      <c r="K24" s="64">
        <v>44797</v>
      </c>
      <c r="L24" s="64">
        <v>44798</v>
      </c>
      <c r="M24" s="64">
        <v>44799</v>
      </c>
      <c r="N24" s="64">
        <v>44800</v>
      </c>
      <c r="O24" s="7">
        <v>44822</v>
      </c>
      <c r="P24" s="64">
        <v>44823</v>
      </c>
      <c r="Q24" s="64">
        <v>44824</v>
      </c>
      <c r="R24" s="64">
        <v>44825</v>
      </c>
      <c r="S24" s="64">
        <v>44826</v>
      </c>
      <c r="T24" s="64">
        <v>44827</v>
      </c>
      <c r="U24" s="9">
        <v>44828</v>
      </c>
    </row>
    <row r="25" spans="1:21" ht="17.25" x14ac:dyDescent="0.2">
      <c r="A25" s="7">
        <v>44766</v>
      </c>
      <c r="B25" s="64">
        <v>44767</v>
      </c>
      <c r="C25" s="64">
        <v>44768</v>
      </c>
      <c r="D25" s="78">
        <v>44769</v>
      </c>
      <c r="E25" s="64">
        <v>44770</v>
      </c>
      <c r="F25" s="64">
        <v>44771</v>
      </c>
      <c r="G25" s="64">
        <v>44772</v>
      </c>
      <c r="H25" s="7">
        <v>44801</v>
      </c>
      <c r="I25" s="64">
        <v>44802</v>
      </c>
      <c r="J25" s="76">
        <v>44803</v>
      </c>
      <c r="K25" s="64">
        <v>44804</v>
      </c>
      <c r="L25" s="64" t="s">
        <v>7</v>
      </c>
      <c r="M25" s="64" t="s">
        <v>7</v>
      </c>
      <c r="N25" s="64" t="s">
        <v>7</v>
      </c>
      <c r="O25" s="7">
        <v>44829</v>
      </c>
      <c r="P25" s="64">
        <v>44830</v>
      </c>
      <c r="Q25" s="64">
        <v>44831</v>
      </c>
      <c r="R25" s="64">
        <v>44832</v>
      </c>
      <c r="S25" s="64">
        <v>44833</v>
      </c>
      <c r="T25" s="64">
        <v>44834</v>
      </c>
      <c r="U25" s="9" t="s">
        <v>7</v>
      </c>
    </row>
    <row r="26" spans="1:21" ht="17.25" x14ac:dyDescent="0.2">
      <c r="A26" s="5">
        <v>44773</v>
      </c>
      <c r="B26" s="67" t="s">
        <v>7</v>
      </c>
      <c r="C26" s="67" t="s">
        <v>7</v>
      </c>
      <c r="D26" s="67" t="s">
        <v>7</v>
      </c>
      <c r="E26" s="67" t="s">
        <v>7</v>
      </c>
      <c r="F26" s="67" t="s">
        <v>7</v>
      </c>
      <c r="G26" s="67" t="s">
        <v>7</v>
      </c>
      <c r="H26" s="7" t="s">
        <v>7</v>
      </c>
      <c r="I26" s="64" t="s">
        <v>7</v>
      </c>
      <c r="J26" s="67" t="s">
        <v>7</v>
      </c>
      <c r="K26" s="67" t="s">
        <v>7</v>
      </c>
      <c r="L26" s="67" t="s">
        <v>7</v>
      </c>
      <c r="M26" s="67" t="s">
        <v>7</v>
      </c>
      <c r="N26" s="6" t="s">
        <v>7</v>
      </c>
      <c r="O26" s="67" t="s">
        <v>7</v>
      </c>
      <c r="P26" s="67" t="s">
        <v>7</v>
      </c>
      <c r="Q26" s="67" t="s">
        <v>7</v>
      </c>
      <c r="R26" s="67" t="s">
        <v>7</v>
      </c>
      <c r="S26" s="67" t="s">
        <v>7</v>
      </c>
      <c r="T26" s="67" t="s">
        <v>7</v>
      </c>
      <c r="U26" s="6" t="s">
        <v>7</v>
      </c>
    </row>
    <row r="27" spans="1:21" ht="16.5" x14ac:dyDescent="0.2">
      <c r="A27" s="85">
        <v>44835</v>
      </c>
      <c r="B27" s="86"/>
      <c r="C27" s="86"/>
      <c r="D27" s="86"/>
      <c r="E27" s="86"/>
      <c r="F27" s="86"/>
      <c r="G27" s="86"/>
      <c r="H27" s="85">
        <v>44866</v>
      </c>
      <c r="I27" s="86"/>
      <c r="J27" s="86"/>
      <c r="K27" s="86"/>
      <c r="L27" s="86"/>
      <c r="M27" s="86"/>
      <c r="N27" s="86"/>
      <c r="O27" s="85">
        <v>44896</v>
      </c>
      <c r="P27" s="86"/>
      <c r="Q27" s="86"/>
      <c r="R27" s="86"/>
      <c r="S27" s="86"/>
      <c r="T27" s="86"/>
      <c r="U27" s="87"/>
    </row>
    <row r="28" spans="1:21" x14ac:dyDescent="0.2">
      <c r="A28" s="13" t="s">
        <v>0</v>
      </c>
      <c r="B28" s="63" t="s">
        <v>1</v>
      </c>
      <c r="C28" s="63" t="s">
        <v>2</v>
      </c>
      <c r="D28" s="63" t="s">
        <v>3</v>
      </c>
      <c r="E28" s="63" t="s">
        <v>4</v>
      </c>
      <c r="F28" s="63" t="s">
        <v>5</v>
      </c>
      <c r="G28" s="63" t="s">
        <v>6</v>
      </c>
      <c r="H28" s="13" t="s">
        <v>0</v>
      </c>
      <c r="I28" s="63" t="s">
        <v>1</v>
      </c>
      <c r="J28" s="63" t="s">
        <v>2</v>
      </c>
      <c r="K28" s="63" t="s">
        <v>3</v>
      </c>
      <c r="L28" s="63" t="s">
        <v>4</v>
      </c>
      <c r="M28" s="63" t="s">
        <v>5</v>
      </c>
      <c r="N28" s="14" t="s">
        <v>6</v>
      </c>
      <c r="O28" s="63" t="s">
        <v>0</v>
      </c>
      <c r="P28" s="63" t="s">
        <v>1</v>
      </c>
      <c r="Q28" s="63" t="s">
        <v>2</v>
      </c>
      <c r="R28" s="63" t="s">
        <v>3</v>
      </c>
      <c r="S28" s="63" t="s">
        <v>4</v>
      </c>
      <c r="T28" s="63" t="s">
        <v>5</v>
      </c>
      <c r="U28" s="14" t="s">
        <v>6</v>
      </c>
    </row>
    <row r="29" spans="1:21" ht="17.25" x14ac:dyDescent="0.2">
      <c r="A29" s="7" t="s">
        <v>7</v>
      </c>
      <c r="B29" s="64" t="s">
        <v>7</v>
      </c>
      <c r="C29" s="64" t="s">
        <v>7</v>
      </c>
      <c r="D29" s="64" t="s">
        <v>7</v>
      </c>
      <c r="E29" s="64" t="s">
        <v>7</v>
      </c>
      <c r="F29" s="64" t="s">
        <v>7</v>
      </c>
      <c r="G29" s="64">
        <v>44835</v>
      </c>
      <c r="H29" s="7" t="s">
        <v>7</v>
      </c>
      <c r="I29" s="64" t="s">
        <v>7</v>
      </c>
      <c r="J29" s="64">
        <v>44866</v>
      </c>
      <c r="K29" s="65">
        <v>44867</v>
      </c>
      <c r="L29" s="64">
        <v>44868</v>
      </c>
      <c r="M29" s="64">
        <v>44869</v>
      </c>
      <c r="N29" s="64">
        <v>44870</v>
      </c>
      <c r="O29" s="7" t="s">
        <v>7</v>
      </c>
      <c r="P29" s="64" t="s">
        <v>7</v>
      </c>
      <c r="Q29" s="64" t="s">
        <v>7</v>
      </c>
      <c r="R29" s="64" t="s">
        <v>7</v>
      </c>
      <c r="S29" s="64">
        <v>44896</v>
      </c>
      <c r="T29" s="64">
        <v>44897</v>
      </c>
      <c r="U29" s="9">
        <v>44898</v>
      </c>
    </row>
    <row r="30" spans="1:21" ht="17.25" x14ac:dyDescent="0.2">
      <c r="A30" s="7">
        <v>44836</v>
      </c>
      <c r="B30" s="64">
        <v>44837</v>
      </c>
      <c r="C30" s="64">
        <v>44838</v>
      </c>
      <c r="D30" s="64">
        <v>44839</v>
      </c>
      <c r="E30" s="64">
        <v>44840</v>
      </c>
      <c r="F30" s="64">
        <v>44841</v>
      </c>
      <c r="G30" s="64">
        <v>44842</v>
      </c>
      <c r="H30" s="7">
        <v>44871</v>
      </c>
      <c r="I30" s="64">
        <v>44872</v>
      </c>
      <c r="J30" s="64">
        <v>44873</v>
      </c>
      <c r="K30" s="64">
        <v>44874</v>
      </c>
      <c r="L30" s="64">
        <v>44875</v>
      </c>
      <c r="M30" s="64">
        <v>44876</v>
      </c>
      <c r="N30" s="64">
        <v>44877</v>
      </c>
      <c r="O30" s="7">
        <v>44899</v>
      </c>
      <c r="P30" s="64">
        <v>44900</v>
      </c>
      <c r="Q30" s="79">
        <v>44901</v>
      </c>
      <c r="R30" s="64">
        <v>44902</v>
      </c>
      <c r="S30" s="64">
        <v>44903</v>
      </c>
      <c r="T30" s="79">
        <v>44904</v>
      </c>
      <c r="U30" s="9">
        <v>44905</v>
      </c>
    </row>
    <row r="31" spans="1:21" ht="17.25" x14ac:dyDescent="0.2">
      <c r="A31" s="7">
        <v>44843</v>
      </c>
      <c r="B31" s="64">
        <v>44844</v>
      </c>
      <c r="C31" s="64">
        <v>44845</v>
      </c>
      <c r="D31" s="64">
        <v>44846</v>
      </c>
      <c r="E31" s="64">
        <v>44847</v>
      </c>
      <c r="F31" s="64">
        <v>44848</v>
      </c>
      <c r="G31" s="64">
        <v>44849</v>
      </c>
      <c r="H31" s="7">
        <v>44878</v>
      </c>
      <c r="I31" s="64">
        <v>44879</v>
      </c>
      <c r="J31" s="64">
        <v>44880</v>
      </c>
      <c r="K31" s="64">
        <v>44881</v>
      </c>
      <c r="L31" s="64">
        <v>44882</v>
      </c>
      <c r="M31" s="64">
        <v>44883</v>
      </c>
      <c r="N31" s="64">
        <v>44884</v>
      </c>
      <c r="O31" s="7">
        <v>44906</v>
      </c>
      <c r="P31" s="64">
        <v>44907</v>
      </c>
      <c r="Q31" s="64">
        <v>44908</v>
      </c>
      <c r="R31" s="64">
        <v>44909</v>
      </c>
      <c r="S31" s="64">
        <v>44910</v>
      </c>
      <c r="T31" s="76">
        <v>44911</v>
      </c>
      <c r="U31" s="9">
        <v>44912</v>
      </c>
    </row>
    <row r="32" spans="1:21" ht="17.25" x14ac:dyDescent="0.2">
      <c r="A32" s="7">
        <v>44850</v>
      </c>
      <c r="B32" s="64">
        <v>44851</v>
      </c>
      <c r="C32" s="64">
        <v>44852</v>
      </c>
      <c r="D32" s="64">
        <v>44853</v>
      </c>
      <c r="E32" s="64">
        <v>44854</v>
      </c>
      <c r="F32" s="64">
        <v>44855</v>
      </c>
      <c r="G32" s="64">
        <v>44856</v>
      </c>
      <c r="H32" s="7">
        <v>44885</v>
      </c>
      <c r="I32" s="64">
        <v>44886</v>
      </c>
      <c r="J32" s="64">
        <v>44887</v>
      </c>
      <c r="K32" s="64">
        <v>44888</v>
      </c>
      <c r="L32" s="64">
        <v>44889</v>
      </c>
      <c r="M32" s="64">
        <v>44890</v>
      </c>
      <c r="N32" s="64">
        <v>44891</v>
      </c>
      <c r="O32" s="7">
        <v>44913</v>
      </c>
      <c r="P32" s="64">
        <v>44914</v>
      </c>
      <c r="Q32" s="64">
        <v>44915</v>
      </c>
      <c r="R32" s="64">
        <v>44916</v>
      </c>
      <c r="S32" s="64">
        <v>44917</v>
      </c>
      <c r="T32" s="77">
        <v>44918</v>
      </c>
      <c r="U32" s="9">
        <v>44919</v>
      </c>
    </row>
    <row r="33" spans="1:21" ht="17.25" x14ac:dyDescent="0.2">
      <c r="A33" s="7">
        <v>44857</v>
      </c>
      <c r="B33" s="64">
        <v>44858</v>
      </c>
      <c r="C33" s="64">
        <v>44859</v>
      </c>
      <c r="D33" s="64">
        <v>44860</v>
      </c>
      <c r="E33" s="64">
        <v>44861</v>
      </c>
      <c r="F33" s="64">
        <v>44862</v>
      </c>
      <c r="G33" s="64">
        <v>44863</v>
      </c>
      <c r="H33" s="7">
        <v>44892</v>
      </c>
      <c r="I33" s="64">
        <v>44893</v>
      </c>
      <c r="J33" s="64">
        <v>44894</v>
      </c>
      <c r="K33" s="64">
        <v>44895</v>
      </c>
      <c r="L33" s="64" t="s">
        <v>7</v>
      </c>
      <c r="M33" s="64" t="s">
        <v>7</v>
      </c>
      <c r="N33" s="64" t="s">
        <v>7</v>
      </c>
      <c r="O33" s="74">
        <v>44920</v>
      </c>
      <c r="P33" s="64">
        <v>44921</v>
      </c>
      <c r="Q33" s="64">
        <v>44922</v>
      </c>
      <c r="R33" s="64">
        <v>44923</v>
      </c>
      <c r="S33" s="64">
        <v>44924</v>
      </c>
      <c r="T33" s="78">
        <v>44925</v>
      </c>
      <c r="U33" s="9">
        <v>44926</v>
      </c>
    </row>
    <row r="34" spans="1:21" ht="18" thickBot="1" x14ac:dyDescent="0.25">
      <c r="A34" s="10">
        <v>44864</v>
      </c>
      <c r="B34" s="11">
        <v>44865</v>
      </c>
      <c r="C34" s="11" t="s">
        <v>7</v>
      </c>
      <c r="D34" s="11" t="s">
        <v>7</v>
      </c>
      <c r="E34" s="11" t="s">
        <v>7</v>
      </c>
      <c r="F34" s="11" t="s">
        <v>7</v>
      </c>
      <c r="G34" s="11" t="s">
        <v>7</v>
      </c>
      <c r="H34" s="10" t="s">
        <v>7</v>
      </c>
      <c r="I34" s="11" t="s">
        <v>7</v>
      </c>
      <c r="J34" s="11" t="s">
        <v>7</v>
      </c>
      <c r="K34" s="11" t="s">
        <v>7</v>
      </c>
      <c r="L34" s="11" t="s">
        <v>7</v>
      </c>
      <c r="M34" s="11" t="s">
        <v>7</v>
      </c>
      <c r="N34" s="11" t="s">
        <v>7</v>
      </c>
      <c r="O34" s="10" t="s">
        <v>7</v>
      </c>
      <c r="P34" s="11" t="s">
        <v>7</v>
      </c>
      <c r="Q34" s="11" t="s">
        <v>7</v>
      </c>
      <c r="R34" s="11" t="s">
        <v>7</v>
      </c>
      <c r="S34" s="11" t="s">
        <v>7</v>
      </c>
      <c r="T34" s="11" t="s">
        <v>7</v>
      </c>
      <c r="U34" s="12" t="s">
        <v>7</v>
      </c>
    </row>
    <row r="35" spans="1:21" ht="15" thickBot="1" x14ac:dyDescent="0.3">
      <c r="A35" s="68" t="s">
        <v>7</v>
      </c>
      <c r="B35" s="68" t="s">
        <v>7</v>
      </c>
      <c r="C35" s="68" t="s">
        <v>7</v>
      </c>
      <c r="D35" s="68" t="s">
        <v>7</v>
      </c>
      <c r="E35" s="68" t="s">
        <v>7</v>
      </c>
      <c r="F35" s="68" t="s">
        <v>7</v>
      </c>
      <c r="G35" s="68" t="s">
        <v>7</v>
      </c>
    </row>
    <row r="36" spans="1:21" ht="20.25" customHeight="1" x14ac:dyDescent="0.35">
      <c r="A36" s="97" t="s">
        <v>9</v>
      </c>
      <c r="B36" s="98"/>
      <c r="C36" s="98"/>
      <c r="D36" s="99"/>
      <c r="E36" s="97" t="s">
        <v>50</v>
      </c>
      <c r="F36" s="98"/>
      <c r="G36" s="98"/>
      <c r="H36" s="99"/>
      <c r="I36" s="97" t="s">
        <v>8</v>
      </c>
      <c r="J36" s="98"/>
      <c r="K36" s="98"/>
      <c r="L36" s="99"/>
      <c r="M36" s="97" t="s">
        <v>49</v>
      </c>
      <c r="N36" s="98"/>
      <c r="O36" s="98"/>
      <c r="P36" s="99"/>
      <c r="R36"/>
      <c r="S36"/>
      <c r="T36"/>
      <c r="U36"/>
    </row>
    <row r="37" spans="1:21" ht="24" customHeight="1" x14ac:dyDescent="0.25">
      <c r="A37" s="100" t="s">
        <v>45</v>
      </c>
      <c r="B37" s="101"/>
      <c r="C37" s="102">
        <v>44466</v>
      </c>
      <c r="D37" s="103"/>
      <c r="E37" s="104" t="s">
        <v>51</v>
      </c>
      <c r="F37" s="105"/>
      <c r="G37" s="106">
        <v>44901</v>
      </c>
      <c r="H37" s="107"/>
      <c r="I37" s="108" t="s">
        <v>46</v>
      </c>
      <c r="J37" s="109"/>
      <c r="K37" s="110">
        <v>44750</v>
      </c>
      <c r="L37" s="111"/>
      <c r="M37" s="113" t="s">
        <v>48</v>
      </c>
      <c r="N37" s="114"/>
      <c r="O37" s="115">
        <v>44795</v>
      </c>
      <c r="P37" s="116"/>
      <c r="R37"/>
      <c r="S37"/>
      <c r="T37"/>
      <c r="U37"/>
    </row>
    <row r="38" spans="1:21" ht="25.5" customHeight="1" x14ac:dyDescent="0.25">
      <c r="A38" s="100" t="s">
        <v>44</v>
      </c>
      <c r="B38" s="101"/>
      <c r="C38" s="102">
        <v>44468</v>
      </c>
      <c r="D38" s="103"/>
      <c r="E38" s="104" t="s">
        <v>52</v>
      </c>
      <c r="F38" s="105"/>
      <c r="G38" s="106">
        <v>44904</v>
      </c>
      <c r="H38" s="107"/>
      <c r="I38" s="108" t="s">
        <v>47</v>
      </c>
      <c r="J38" s="109"/>
      <c r="K38" s="110">
        <v>44752</v>
      </c>
      <c r="L38" s="111"/>
      <c r="N38"/>
      <c r="O38"/>
      <c r="P38"/>
      <c r="Q38"/>
      <c r="R38"/>
      <c r="S38"/>
      <c r="T38"/>
      <c r="U38"/>
    </row>
    <row r="39" spans="1:21" ht="15" customHeight="1" x14ac:dyDescent="0.25">
      <c r="M39"/>
      <c r="N39"/>
      <c r="O39"/>
      <c r="P39"/>
    </row>
    <row r="40" spans="1:21" x14ac:dyDescent="0.25"/>
    <row r="41" spans="1:21" x14ac:dyDescent="0.25">
      <c r="O41" s="69"/>
      <c r="P41" s="112"/>
      <c r="Q41" s="112"/>
    </row>
    <row r="42" spans="1:21" ht="18" thickBot="1" x14ac:dyDescent="0.3">
      <c r="A42" s="66"/>
      <c r="B42" s="68" t="s">
        <v>10</v>
      </c>
      <c r="C42"/>
    </row>
    <row r="43" spans="1:21" ht="15" thickBot="1" x14ac:dyDescent="0.3">
      <c r="A43" s="75"/>
      <c r="B43" s="68" t="s">
        <v>11</v>
      </c>
    </row>
    <row r="44" spans="1:21" x14ac:dyDescent="0.25">
      <c r="A44" s="76"/>
      <c r="B44" s="68" t="s">
        <v>13</v>
      </c>
    </row>
    <row r="45" spans="1:21" x14ac:dyDescent="0.25">
      <c r="A45" s="77"/>
      <c r="B45" s="68" t="s">
        <v>14</v>
      </c>
    </row>
    <row r="46" spans="1:21" x14ac:dyDescent="0.25">
      <c r="A46" s="78"/>
      <c r="B46" s="68" t="s">
        <v>15</v>
      </c>
    </row>
    <row r="47" spans="1:21" x14ac:dyDescent="0.25"/>
    <row r="48" spans="1:21" ht="15.4" hidden="1" customHeight="1" x14ac:dyDescent="0.25"/>
    <row r="49" ht="15.4" hidden="1" customHeight="1" x14ac:dyDescent="0.25"/>
    <row r="50" ht="15.4" hidden="1" customHeight="1" x14ac:dyDescent="0.25"/>
    <row r="51" ht="15.4" hidden="1" customHeight="1" x14ac:dyDescent="0.25"/>
    <row r="52" ht="15.4" hidden="1" customHeight="1" x14ac:dyDescent="0.25"/>
    <row r="53" ht="15.4" hidden="1" customHeight="1" x14ac:dyDescent="0.25"/>
  </sheetData>
  <mergeCells count="33">
    <mergeCell ref="P41:Q41"/>
    <mergeCell ref="M37:N37"/>
    <mergeCell ref="O37:P37"/>
    <mergeCell ref="A38:B38"/>
    <mergeCell ref="C38:D38"/>
    <mergeCell ref="I38:J38"/>
    <mergeCell ref="K38:L38"/>
    <mergeCell ref="E38:F38"/>
    <mergeCell ref="G38:H38"/>
    <mergeCell ref="A36:D36"/>
    <mergeCell ref="E36:H36"/>
    <mergeCell ref="I36:L36"/>
    <mergeCell ref="M36:P36"/>
    <mergeCell ref="A37:B37"/>
    <mergeCell ref="C37:D37"/>
    <mergeCell ref="E37:F37"/>
    <mergeCell ref="G37:H37"/>
    <mergeCell ref="I37:J37"/>
    <mergeCell ref="K37:L37"/>
    <mergeCell ref="A19:G19"/>
    <mergeCell ref="H19:N19"/>
    <mergeCell ref="O19:U19"/>
    <mergeCell ref="A27:G27"/>
    <mergeCell ref="H27:N27"/>
    <mergeCell ref="O27:U27"/>
    <mergeCell ref="A11:G11"/>
    <mergeCell ref="H11:N11"/>
    <mergeCell ref="O11:U11"/>
    <mergeCell ref="A1:U1"/>
    <mergeCell ref="A2:U2"/>
    <mergeCell ref="A3:G3"/>
    <mergeCell ref="H3:N3"/>
    <mergeCell ref="O3:U3"/>
  </mergeCells>
  <conditionalFormatting sqref="A5:G10 A26:U26 O10:U10">
    <cfRule type="expression" dxfId="62" priority="90">
      <formula>OR(WEEKDAY(A5,1)=1,WEEKDAY(A5,1)=7)</formula>
    </cfRule>
  </conditionalFormatting>
  <conditionalFormatting sqref="A3">
    <cfRule type="expression" dxfId="61" priority="89">
      <formula>$I$3=1</formula>
    </cfRule>
  </conditionalFormatting>
  <conditionalFormatting sqref="A19 H19 O19">
    <cfRule type="expression" dxfId="60" priority="87">
      <formula>$I$3=1</formula>
    </cfRule>
  </conditionalFormatting>
  <conditionalFormatting sqref="A27 H27 O27">
    <cfRule type="expression" dxfId="59" priority="86">
      <formula>$I$3=1</formula>
    </cfRule>
  </conditionalFormatting>
  <conditionalFormatting sqref="A42">
    <cfRule type="expression" dxfId="58" priority="85">
      <formula>OR(WEEKDAY(A42,1)=1,WEEKDAY(A42,1)=7)</formula>
    </cfRule>
  </conditionalFormatting>
  <conditionalFormatting sqref="H10:N10">
    <cfRule type="expression" dxfId="57" priority="84">
      <formula>OR(WEEKDAY(H10,1)=1,WEEKDAY(H10,1)=7)</formula>
    </cfRule>
  </conditionalFormatting>
  <conditionalFormatting sqref="A21:C21 A22 A24:C25 E21 F25:G25 G21:G24 B22:C25">
    <cfRule type="expression" dxfId="56" priority="77">
      <formula>OR(WEEKDAY(A21,1)=1,WEEKDAY(A21,1)=7)</formula>
    </cfRule>
  </conditionalFormatting>
  <conditionalFormatting sqref="O34:U34 O29:O33 U29:U33">
    <cfRule type="expression" dxfId="55" priority="72">
      <formula>OR(WEEKDAY(O29,1)=1,WEEKDAY(O29,1)=7)</formula>
    </cfRule>
  </conditionalFormatting>
  <conditionalFormatting sqref="H25:I25 H23:L23 N23 H24 J24:N24 H21:N22 K25:N25">
    <cfRule type="expression" dxfId="54" priority="76">
      <formula>OR(WEEKDAY(H21,1)=1,WEEKDAY(H21,1)=7)</formula>
    </cfRule>
  </conditionalFormatting>
  <conditionalFormatting sqref="O24:U25 O21:Q21 S21:U21 O22:P23 R23:U23 R22:S22 U22">
    <cfRule type="expression" dxfId="53" priority="75">
      <formula>OR(WEEKDAY(O21,1)=1,WEEKDAY(O21,1)=7)</formula>
    </cfRule>
  </conditionalFormatting>
  <conditionalFormatting sqref="A30:G34 A29:C29 E29:G29">
    <cfRule type="expression" dxfId="52" priority="74">
      <formula>OR(WEEKDAY(A29,1)=1,WEEKDAY(A29,1)=7)</formula>
    </cfRule>
  </conditionalFormatting>
  <conditionalFormatting sqref="H29:N30 H32:N34 H31:K31 M31:N31">
    <cfRule type="expression" dxfId="51" priority="73">
      <formula>OR(WEEKDAY(H29,1)=1,WEEKDAY(H29,1)=7)</formula>
    </cfRule>
  </conditionalFormatting>
  <conditionalFormatting sqref="D21">
    <cfRule type="expression" dxfId="50" priority="69">
      <formula>OR(WEEKDAY(D21,1)=1,WEEKDAY(D21,1)=7)</formula>
    </cfRule>
  </conditionalFormatting>
  <conditionalFormatting sqref="R21">
    <cfRule type="expression" dxfId="49" priority="68">
      <formula>OR(WEEKDAY(R21,1)=1,WEEKDAY(R21,1)=7)</formula>
    </cfRule>
  </conditionalFormatting>
  <conditionalFormatting sqref="D29">
    <cfRule type="expression" dxfId="48" priority="66">
      <formula>OR(WEEKDAY(D29,1)=1,WEEKDAY(D29,1)=7)</formula>
    </cfRule>
  </conditionalFormatting>
  <conditionalFormatting sqref="B22">
    <cfRule type="expression" dxfId="47" priority="56">
      <formula>OR(WEEKDAY(B22,1)=1,WEEKDAY(B22,1)=7)</formula>
    </cfRule>
  </conditionalFormatting>
  <conditionalFormatting sqref="B23">
    <cfRule type="expression" dxfId="46" priority="55">
      <formula>OR(WEEKDAY(B23,1)=1,WEEKDAY(B23,1)=7)</formula>
    </cfRule>
  </conditionalFormatting>
  <conditionalFormatting sqref="O3">
    <cfRule type="expression" dxfId="45" priority="47">
      <formula>$I$4=1</formula>
    </cfRule>
  </conditionalFormatting>
  <conditionalFormatting sqref="H8:J9 N8:N9 H5:N7">
    <cfRule type="expression" dxfId="44" priority="45">
      <formula>OR(WEEKDAY(H5,1)=1,WEEKDAY(H5,1)=7)</formula>
    </cfRule>
  </conditionalFormatting>
  <conditionalFormatting sqref="H3">
    <cfRule type="expression" dxfId="43" priority="46">
      <formula>$I$3=1</formula>
    </cfRule>
  </conditionalFormatting>
  <conditionalFormatting sqref="O5:O9 U5:U8 Q9:U9">
    <cfRule type="expression" dxfId="42" priority="44">
      <formula>OR(WEEKDAY(O5,1)=1,WEEKDAY(O5,1)=7)</formula>
    </cfRule>
  </conditionalFormatting>
  <conditionalFormatting sqref="K8:M9">
    <cfRule type="expression" dxfId="41" priority="42">
      <formula>OR(WEEKDAY(K8,1)=1,WEEKDAY(K8,1)=7)</formula>
    </cfRule>
  </conditionalFormatting>
  <conditionalFormatting sqref="A18:U18">
    <cfRule type="expression" dxfId="40" priority="40">
      <formula>OR(WEEKDAY(A18,1)=1,WEEKDAY(A18,1)=7)</formula>
    </cfRule>
  </conditionalFormatting>
  <conditionalFormatting sqref="A11 H11 O11">
    <cfRule type="expression" dxfId="39" priority="39">
      <formula>$I$3=1</formula>
    </cfRule>
  </conditionalFormatting>
  <conditionalFormatting sqref="A13:C13 E13 A14 B14:C15 A15:F15 G13 G15:G17 A17:C17 E17 A16:E16">
    <cfRule type="expression" dxfId="4" priority="38">
      <formula>OR(WEEKDAY(A13,1)=1,WEEKDAY(A13,1)=7)</formula>
    </cfRule>
  </conditionalFormatting>
  <conditionalFormatting sqref="H16:N17 H13 H14:L14 N13:N14 H15:J15 L15:N15">
    <cfRule type="expression" dxfId="38" priority="37">
      <formula>OR(WEEKDAY(H13,1)=1,WEEKDAY(H13,1)=7)</formula>
    </cfRule>
  </conditionalFormatting>
  <conditionalFormatting sqref="O13:Q14 S13:U13 U14 O15:U15 O16:O17 Q16:U16 T17:U17 P14:S17">
    <cfRule type="expression" dxfId="37" priority="36">
      <formula>OR(WEEKDAY(O13,1)=1,WEEKDAY(O13,1)=7)</formula>
    </cfRule>
  </conditionalFormatting>
  <conditionalFormatting sqref="R13">
    <cfRule type="expression" dxfId="36" priority="35">
      <formula>OR(WEEKDAY(R13,1)=1,WEEKDAY(R13,1)=7)</formula>
    </cfRule>
  </conditionalFormatting>
  <conditionalFormatting sqref="D13">
    <cfRule type="expression" dxfId="35" priority="34">
      <formula>OR(WEEKDAY(D13,1)=1,WEEKDAY(D13,1)=7)</formula>
    </cfRule>
  </conditionalFormatting>
  <conditionalFormatting sqref="B14">
    <cfRule type="expression" dxfId="34" priority="31">
      <formula>OR(WEEKDAY(B14,1)=1,WEEKDAY(B14,1)=7)</formula>
    </cfRule>
  </conditionalFormatting>
  <conditionalFormatting sqref="F15">
    <cfRule type="expression" dxfId="32" priority="29">
      <formula>OR(WEEKDAY(F15,1)=1,WEEKDAY(F15,1)=7)</formula>
    </cfRule>
  </conditionalFormatting>
  <conditionalFormatting sqref="P29:T30 P31:S33">
    <cfRule type="expression" dxfId="29" priority="26">
      <formula>OR(WEEKDAY(P29,1)=1,WEEKDAY(P29,1)=7)</formula>
    </cfRule>
  </conditionalFormatting>
  <conditionalFormatting sqref="P5:T8">
    <cfRule type="expression" dxfId="28" priority="25">
      <formula>OR(WEEKDAY(P5,1)=1,WEEKDAY(P5,1)=7)</formula>
    </cfRule>
  </conditionalFormatting>
  <conditionalFormatting sqref="I13:L13">
    <cfRule type="expression" dxfId="27" priority="24">
      <formula>OR(WEEKDAY(I13,1)=1,WEEKDAY(I13,1)=7)</formula>
    </cfRule>
  </conditionalFormatting>
  <conditionalFormatting sqref="D15">
    <cfRule type="expression" dxfId="26" priority="23">
      <formula>OR(WEEKDAY(D15,1)=1,WEEKDAY(D15,1)=7)</formula>
    </cfRule>
  </conditionalFormatting>
  <conditionalFormatting sqref="L31">
    <cfRule type="expression" dxfId="25" priority="22">
      <formula>OR(WEEKDAY(L31,1)=1,WEEKDAY(L31,1)=7)</formula>
    </cfRule>
  </conditionalFormatting>
  <conditionalFormatting sqref="P9">
    <cfRule type="expression" dxfId="23" priority="20">
      <formula>OR(WEEKDAY(P9,1)=1,WEEKDAY(P9,1)=7)</formula>
    </cfRule>
  </conditionalFormatting>
  <conditionalFormatting sqref="F22">
    <cfRule type="expression" dxfId="20" priority="14">
      <formula>OR(WEEKDAY(F22,1)=1,WEEKDAY(F22,1)=7)</formula>
    </cfRule>
  </conditionalFormatting>
  <conditionalFormatting sqref="A23">
    <cfRule type="expression" dxfId="19" priority="13">
      <formula>OR(WEEKDAY(A23,1)=1,WEEKDAY(A23,1)=7)</formula>
    </cfRule>
  </conditionalFormatting>
  <conditionalFormatting sqref="I24">
    <cfRule type="expression" dxfId="18" priority="11">
      <formula>OR(WEEKDAY(I24,1)=1,WEEKDAY(I24,1)=7)</formula>
    </cfRule>
  </conditionalFormatting>
  <conditionalFormatting sqref="D22:E24 E25">
    <cfRule type="expression" dxfId="17" priority="10">
      <formula>OR(WEEKDAY(D22,1)=1,WEEKDAY(D22,1)=7)</formula>
    </cfRule>
  </conditionalFormatting>
  <conditionalFormatting sqref="F21">
    <cfRule type="expression" dxfId="16" priority="9">
      <formula>OR(WEEKDAY(F21,1)=1,WEEKDAY(F21,1)=7)</formula>
    </cfRule>
  </conditionalFormatting>
  <conditionalFormatting sqref="M23">
    <cfRule type="expression" dxfId="15" priority="8">
      <formula>OR(WEEKDAY(M23,1)=1,WEEKDAY(M23,1)=7)</formula>
    </cfRule>
  </conditionalFormatting>
  <conditionalFormatting sqref="T14">
    <cfRule type="expression" dxfId="14" priority="7">
      <formula>OR(WEEKDAY(T14,1)=1,WEEKDAY(T14,1)=7)</formula>
    </cfRule>
  </conditionalFormatting>
  <conditionalFormatting sqref="D17">
    <cfRule type="expression" dxfId="7" priority="6">
      <formula>OR(WEEKDAY(D17,1)=1,WEEKDAY(D17,1)=7)</formula>
    </cfRule>
  </conditionalFormatting>
  <conditionalFormatting sqref="F17">
    <cfRule type="expression" dxfId="6" priority="5">
      <formula>OR(WEEKDAY(F17,1)=1,WEEKDAY(F17,1)=7)</formula>
    </cfRule>
  </conditionalFormatting>
  <conditionalFormatting sqref="D14:G14">
    <cfRule type="expression" dxfId="5" priority="4">
      <formula>OR(WEEKDAY(D14,1)=1,WEEKDAY(D14,1)=7)</formula>
    </cfRule>
  </conditionalFormatting>
  <conditionalFormatting sqref="F16">
    <cfRule type="expression" dxfId="2" priority="3">
      <formula>OR(WEEKDAY(F16,1)=1,WEEKDAY(F16,1)=7)</formula>
    </cfRule>
  </conditionalFormatting>
  <conditionalFormatting sqref="F13">
    <cfRule type="expression" dxfId="1" priority="2">
      <formula>OR(WEEKDAY(F13,1)=1,WEEKDAY(F13,1)=7)</formula>
    </cfRule>
  </conditionalFormatting>
  <conditionalFormatting sqref="Q23">
    <cfRule type="expression" dxfId="0" priority="1">
      <formula>OR(WEEKDAY(Q23,1)=1,WEEKDAY(Q23,1)=7)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2" ma:contentTypeDescription="Crear nuevo documento." ma:contentTypeScope="" ma:versionID="2e639784a4c47d75a21a783c5dad5ef1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6d5e4430bfc80cc33277b0ffeb93247a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C880BE-4D2C-4DBE-8D70-547CD9C18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b167b0bc-950e-43dc-a37a-0a2a555dc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6C9556-02AC-4A88-BAEB-71D7DBFE44A6}">
  <ds:schemaRefs>
    <ds:schemaRef ds:uri="http://purl.org/dc/dcmitype/"/>
    <ds:schemaRef ds:uri="b167b0bc-950e-43dc-a37a-0a2a555dc29b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ad195fca-9a09-462b-8212-11c28882d999"/>
  </ds:schemaRefs>
</ds:datastoreItem>
</file>

<file path=customXml/itemProps3.xml><?xml version="1.0" encoding="utf-8"?>
<ds:datastoreItem xmlns:ds="http://schemas.openxmlformats.org/officeDocument/2006/customXml" ds:itemID="{1E24819E-8C38-40A4-946D-2CBBA719B9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trabajo</vt:lpstr>
      <vt:lpstr>Calendario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2018-11-30T02:15:16Z</dcterms:created>
  <dcterms:modified xsi:type="dcterms:W3CDTF">2022-02-22T21:09:03Z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v-abdarl@microsoft.com</vt:lpwstr>
  </property>
  <property fmtid="{D5CDD505-2E9C-101B-9397-08002B2CF9AE}" pid="5" name="MSIP_Label_f42aa342-8706-4288-bd11-ebb85995028c_SetDate">
    <vt:lpwstr>2018-11-30T02:16:20.0483293Z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0x010100D5D9579C93B5954FBBD6B54B7F68A9DC</vt:lpwstr>
  </property>
</Properties>
</file>